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Student\Documents\"/>
    </mc:Choice>
  </mc:AlternateContent>
  <xr:revisionPtr revIDLastSave="0" documentId="13_ncr:1_{D02651B5-FFB1-4A80-9CF9-1F6423A71E00}" xr6:coauthVersionLast="47" xr6:coauthVersionMax="47" xr10:uidLastSave="{00000000-0000-0000-0000-000000000000}"/>
  <bookViews>
    <workbookView xWindow="-108" yWindow="-108" windowWidth="23256" windowHeight="12456" xr2:uid="{00000000-000D-0000-FFFF-FFFF00000000}"/>
  </bookViews>
  <sheets>
    <sheet name="Vragenlijs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9" i="2" l="1"/>
  <c r="U118" i="2"/>
  <c r="U117" i="2"/>
  <c r="U116" i="2"/>
  <c r="U115" i="2"/>
  <c r="U114" i="2"/>
  <c r="U113" i="2"/>
  <c r="U112" i="2"/>
  <c r="U111" i="2"/>
  <c r="U110" i="2"/>
  <c r="U109" i="2"/>
  <c r="U108" i="2"/>
  <c r="U107" i="2"/>
  <c r="U106" i="2"/>
  <c r="U105" i="2"/>
  <c r="U104" i="2"/>
  <c r="U103" i="2"/>
  <c r="U102" i="2"/>
  <c r="U101" i="2"/>
  <c r="U100" i="2"/>
  <c r="U99" i="2"/>
  <c r="U98" i="2"/>
  <c r="U97" i="2"/>
  <c r="U96" i="2"/>
  <c r="U95" i="2"/>
  <c r="U94" i="2"/>
  <c r="U93" i="2"/>
  <c r="U92" i="2"/>
  <c r="U91" i="2"/>
  <c r="U90" i="2"/>
  <c r="U89" i="2"/>
  <c r="U88" i="2"/>
  <c r="U87" i="2"/>
  <c r="U86" i="2"/>
  <c r="U85" i="2"/>
  <c r="U84" i="2"/>
  <c r="U83" i="2"/>
  <c r="U82" i="2"/>
  <c r="U81" i="2"/>
  <c r="U80" i="2"/>
  <c r="U79" i="2"/>
  <c r="C79" i="2" l="1"/>
  <c r="B80" i="2"/>
  <c r="B32" i="2"/>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M80" i="2" l="1"/>
  <c r="D80" i="2" s="1"/>
  <c r="B81" i="2"/>
  <c r="N81" i="2" s="1"/>
  <c r="E81" i="2" s="1"/>
  <c r="B82" i="2" l="1"/>
  <c r="O82" i="2" s="1"/>
  <c r="F82" i="2" s="1"/>
  <c r="B83" i="2" l="1"/>
  <c r="P83" i="2" s="1"/>
  <c r="G83" i="2" s="1"/>
  <c r="B84" i="2" l="1"/>
  <c r="Q84" i="2" s="1"/>
  <c r="H84" i="2" s="1"/>
  <c r="B85" i="2" l="1"/>
  <c r="R85" i="2" s="1"/>
  <c r="I85" i="2" s="1"/>
  <c r="B86" i="2" l="1"/>
  <c r="S86" i="2" s="1"/>
  <c r="J86" i="2" s="1"/>
  <c r="B87" i="2" l="1"/>
  <c r="L87" i="2" s="1"/>
  <c r="C87" i="2" s="1"/>
  <c r="B88" i="2" l="1"/>
  <c r="M88" i="2" s="1"/>
  <c r="D88" i="2" s="1"/>
  <c r="B89" i="2" l="1"/>
  <c r="N89" i="2" s="1"/>
  <c r="E89" i="2" s="1"/>
  <c r="B90" i="2" l="1"/>
  <c r="O90" i="2" s="1"/>
  <c r="F90" i="2" s="1"/>
  <c r="B91" i="2" l="1"/>
  <c r="P91" i="2" s="1"/>
  <c r="G91" i="2" s="1"/>
  <c r="B92" i="2" l="1"/>
  <c r="Q92" i="2" s="1"/>
  <c r="H92" i="2" s="1"/>
  <c r="B93" i="2" l="1"/>
  <c r="R93" i="2" s="1"/>
  <c r="I93" i="2" s="1"/>
  <c r="B94" i="2" l="1"/>
  <c r="S94" i="2" s="1"/>
  <c r="J94" i="2" s="1"/>
  <c r="B95" i="2" l="1"/>
  <c r="L95" i="2" s="1"/>
  <c r="C95" i="2" s="1"/>
  <c r="B96" i="2" l="1"/>
  <c r="M96" i="2" s="1"/>
  <c r="D96" i="2" s="1"/>
  <c r="B97" i="2" l="1"/>
  <c r="N97" i="2" s="1"/>
  <c r="E97" i="2" s="1"/>
  <c r="B98" i="2" l="1"/>
  <c r="O98" i="2" s="1"/>
  <c r="F98" i="2" s="1"/>
  <c r="B99" i="2" l="1"/>
  <c r="P99" i="2" s="1"/>
  <c r="G99" i="2" s="1"/>
  <c r="B100" i="2" l="1"/>
  <c r="Q100" i="2" s="1"/>
  <c r="H100" i="2" s="1"/>
  <c r="B101" i="2" l="1"/>
  <c r="R101" i="2" s="1"/>
  <c r="I101" i="2" s="1"/>
  <c r="B102" i="2" l="1"/>
  <c r="S102" i="2" s="1"/>
  <c r="J102" i="2" s="1"/>
  <c r="B103" i="2" l="1"/>
  <c r="L103" i="2" s="1"/>
  <c r="C103" i="2" s="1"/>
  <c r="B104" i="2" l="1"/>
  <c r="M104" i="2" s="1"/>
  <c r="D104" i="2" s="1"/>
  <c r="B105" i="2" l="1"/>
  <c r="N105" i="2" s="1"/>
  <c r="E105" i="2" s="1"/>
  <c r="B106" i="2" l="1"/>
  <c r="O106" i="2" s="1"/>
  <c r="F106" i="2" s="1"/>
  <c r="B107" i="2" l="1"/>
  <c r="P107" i="2" s="1"/>
  <c r="G107" i="2" s="1"/>
  <c r="B108" i="2" l="1"/>
  <c r="Q108" i="2" s="1"/>
  <c r="H108" i="2" s="1"/>
  <c r="B109" i="2" l="1"/>
  <c r="R109" i="2" s="1"/>
  <c r="I109" i="2" s="1"/>
  <c r="B110" i="2" l="1"/>
  <c r="S110" i="2" s="1"/>
  <c r="J110" i="2" s="1"/>
  <c r="B111" i="2" l="1"/>
  <c r="L111" i="2" s="1"/>
  <c r="C111" i="2" s="1"/>
  <c r="B112" i="2" l="1"/>
  <c r="M112" i="2" s="1"/>
  <c r="D112" i="2" s="1"/>
  <c r="C119" i="2" l="1"/>
  <c r="C8" i="2" s="1"/>
  <c r="B113" i="2"/>
  <c r="N113" i="2" s="1"/>
  <c r="E113" i="2" s="1"/>
  <c r="D119" i="2" l="1"/>
  <c r="E8" i="2" s="1"/>
  <c r="B114" i="2"/>
  <c r="O114" i="2" s="1"/>
  <c r="F114" i="2" s="1"/>
  <c r="E119" i="2" l="1"/>
  <c r="G8" i="2" s="1"/>
  <c r="B115" i="2"/>
  <c r="P115" i="2" s="1"/>
  <c r="G115" i="2" s="1"/>
  <c r="F119" i="2" l="1"/>
  <c r="I8" i="2" s="1"/>
  <c r="B116" i="2"/>
  <c r="Q116" i="2" s="1"/>
  <c r="H116" i="2" s="1"/>
  <c r="G119" i="2" l="1"/>
  <c r="K8" i="2" s="1"/>
  <c r="B117" i="2"/>
  <c r="R117" i="2" s="1"/>
  <c r="I117" i="2" s="1"/>
  <c r="H119" i="2" l="1"/>
  <c r="M8" i="2" s="1"/>
  <c r="B118" i="2"/>
  <c r="S118" i="2" s="1"/>
  <c r="J118" i="2" s="1"/>
  <c r="J119" i="2" l="1"/>
  <c r="Q8" i="2" s="1"/>
  <c r="I119" i="2"/>
  <c r="O8"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<sst xmlns="http://schemas.openxmlformats.org/spreadsheetml/2006/main" count="87" uniqueCount="70">
  <si>
    <t>Loopbaanankers van Schein</t>
  </si>
  <si>
    <t>RESULTATEN</t>
  </si>
  <si>
    <t xml:space="preserve">Technische functioneel / Operationele expertise </t>
  </si>
  <si>
    <t>Algemeen management / Leiderschap</t>
  </si>
  <si>
    <t>Autonomie en onafhankelijkheid</t>
  </si>
  <si>
    <t>Zekerheid en stabiliteit</t>
  </si>
  <si>
    <t>Ondernemende creativiteit / Een bedrijf oprichten</t>
  </si>
  <si>
    <t>Dienstbaarheid en toewijding / Engagement en betrokkenheid</t>
  </si>
  <si>
    <t>Uitdagingen aannemen</t>
  </si>
  <si>
    <t>Evenwichtige levensstijl</t>
  </si>
  <si>
    <t>TF</t>
  </si>
  <si>
    <t>AM</t>
  </si>
  <si>
    <t>AO</t>
  </si>
  <si>
    <t>ZS</t>
  </si>
  <si>
    <t>OC</t>
  </si>
  <si>
    <t>DT</t>
  </si>
  <si>
    <t>UA</t>
  </si>
  <si>
    <t>EL</t>
  </si>
  <si>
    <t>VRAGENLIJST</t>
  </si>
  <si>
    <r>
      <t xml:space="preserve">De volgende test geeft je inzicht in de loopbaanankers die voor jou van belang zijn. Of een functie bij je past en voldoening schenkt, is mede afhankelijk van de vraag in hoeverre de functie aansluit bij jouw loopbaananker. De uitkomsten van de vragenlijst zijn vooral bedoeld om je aan het denken te zetten
Deze lijst bevat 40 stellingen. Geef voor elke stelling aan in welke mate die in het algemeen op jou van toepassing is. Dit doe je door aan iedere stelling een getal tussen de 1 en de 6 toe te kennen. Hoe hoger het getal, hoe meer de stelling geldig is voor jou.
</t>
    </r>
    <r>
      <rPr>
        <b/>
        <sz val="12"/>
        <color theme="0"/>
        <rFont val="Calibri"/>
        <family val="2"/>
        <scheme val="minor"/>
      </rPr>
      <t xml:space="preserve">1 </t>
    </r>
    <r>
      <rPr>
        <sz val="12"/>
        <color theme="0"/>
        <rFont val="Calibri"/>
        <family val="2"/>
        <scheme val="minor"/>
      </rPr>
      <t xml:space="preserve">= de bewering is </t>
    </r>
    <r>
      <rPr>
        <b/>
        <sz val="12"/>
        <color theme="0"/>
        <rFont val="Calibri"/>
        <family val="2"/>
        <scheme val="minor"/>
      </rPr>
      <t>nooit</t>
    </r>
    <r>
      <rPr>
        <sz val="12"/>
        <color theme="0"/>
        <rFont val="Calibri"/>
        <family val="2"/>
        <scheme val="minor"/>
      </rPr>
      <t xml:space="preserve"> op jou van toepassing
</t>
    </r>
    <r>
      <rPr>
        <b/>
        <sz val="12"/>
        <color theme="0"/>
        <rFont val="Calibri"/>
        <family val="2"/>
        <scheme val="minor"/>
      </rPr>
      <t xml:space="preserve">2 </t>
    </r>
    <r>
      <rPr>
        <sz val="12"/>
        <color theme="0"/>
        <rFont val="Calibri"/>
        <family val="2"/>
        <scheme val="minor"/>
      </rPr>
      <t xml:space="preserve">= de bewering is </t>
    </r>
    <r>
      <rPr>
        <b/>
        <sz val="12"/>
        <color theme="0"/>
        <rFont val="Calibri"/>
        <family val="2"/>
        <scheme val="minor"/>
      </rPr>
      <t>zelden</t>
    </r>
    <r>
      <rPr>
        <sz val="12"/>
        <color theme="0"/>
        <rFont val="Calibri"/>
        <family val="2"/>
        <scheme val="minor"/>
      </rPr>
      <t xml:space="preserve"> op jou van toepassing
</t>
    </r>
    <r>
      <rPr>
        <b/>
        <sz val="12"/>
        <color theme="0"/>
        <rFont val="Calibri"/>
        <family val="2"/>
        <scheme val="minor"/>
      </rPr>
      <t xml:space="preserve">3 </t>
    </r>
    <r>
      <rPr>
        <sz val="12"/>
        <color theme="0"/>
        <rFont val="Calibri"/>
        <family val="2"/>
        <scheme val="minor"/>
      </rPr>
      <t xml:space="preserve">= de bewering is </t>
    </r>
    <r>
      <rPr>
        <b/>
        <sz val="12"/>
        <color theme="0"/>
        <rFont val="Calibri"/>
        <family val="2"/>
        <scheme val="minor"/>
      </rPr>
      <t>zo nu en dan</t>
    </r>
    <r>
      <rPr>
        <sz val="12"/>
        <color theme="0"/>
        <rFont val="Calibri"/>
        <family val="2"/>
        <scheme val="minor"/>
      </rPr>
      <t xml:space="preserve"> op jou van toepassing
</t>
    </r>
    <r>
      <rPr>
        <b/>
        <sz val="12"/>
        <color theme="0"/>
        <rFont val="Calibri"/>
        <family val="2"/>
        <scheme val="minor"/>
      </rPr>
      <t xml:space="preserve">4 </t>
    </r>
    <r>
      <rPr>
        <sz val="12"/>
        <color theme="0"/>
        <rFont val="Calibri"/>
        <family val="2"/>
        <scheme val="minor"/>
      </rPr>
      <t xml:space="preserve">= de bewering is </t>
    </r>
    <r>
      <rPr>
        <b/>
        <sz val="12"/>
        <color theme="0"/>
        <rFont val="Calibri"/>
        <family val="2"/>
        <scheme val="minor"/>
      </rPr>
      <t>vaak</t>
    </r>
    <r>
      <rPr>
        <sz val="12"/>
        <color theme="0"/>
        <rFont val="Calibri"/>
        <family val="2"/>
        <scheme val="minor"/>
      </rPr>
      <t xml:space="preserve"> op jou van toepassing
</t>
    </r>
    <r>
      <rPr>
        <b/>
        <sz val="12"/>
        <color theme="0"/>
        <rFont val="Calibri"/>
        <family val="2"/>
        <scheme val="minor"/>
      </rPr>
      <t xml:space="preserve">5 </t>
    </r>
    <r>
      <rPr>
        <sz val="12"/>
        <color theme="0"/>
        <rFont val="Calibri"/>
        <family val="2"/>
        <scheme val="minor"/>
      </rPr>
      <t xml:space="preserve">= de bewering is </t>
    </r>
    <r>
      <rPr>
        <b/>
        <sz val="12"/>
        <color theme="0"/>
        <rFont val="Calibri"/>
        <family val="2"/>
        <scheme val="minor"/>
      </rPr>
      <t>bijna altijd</t>
    </r>
    <r>
      <rPr>
        <sz val="12"/>
        <color theme="0"/>
        <rFont val="Calibri"/>
        <family val="2"/>
        <scheme val="minor"/>
      </rPr>
      <t xml:space="preserve"> op jou van toepassing
</t>
    </r>
    <r>
      <rPr>
        <b/>
        <sz val="12"/>
        <color theme="0"/>
        <rFont val="Calibri"/>
        <family val="2"/>
        <scheme val="minor"/>
      </rPr>
      <t>6</t>
    </r>
    <r>
      <rPr>
        <sz val="12"/>
        <color theme="0"/>
        <rFont val="Calibri"/>
        <family val="2"/>
        <scheme val="minor"/>
      </rPr>
      <t xml:space="preserve"> = de bewering is </t>
    </r>
    <r>
      <rPr>
        <b/>
        <sz val="12"/>
        <color theme="0"/>
        <rFont val="Calibri"/>
        <family val="2"/>
        <scheme val="minor"/>
      </rPr>
      <t>altijd</t>
    </r>
    <r>
      <rPr>
        <sz val="12"/>
        <color theme="0"/>
        <rFont val="Calibri"/>
        <family val="2"/>
        <scheme val="minor"/>
      </rPr>
      <t xml:space="preserve"> op jou van toepassing</t>
    </r>
  </si>
  <si>
    <t>#</t>
  </si>
  <si>
    <t>Vraag</t>
  </si>
  <si>
    <t>Antwoord</t>
  </si>
  <si>
    <t>Top stellingen</t>
  </si>
  <si>
    <t>Ik zou zo goed in mijn vak willen zijn dat men voortdurend een beroep op mij doet in verband met mijn expertise.</t>
  </si>
  <si>
    <t>Ik geniet het meest van mijn werk wanneer ik de inspanningen van anderen kan sturen en op elkaar kan afstemmen.</t>
  </si>
  <si>
    <t>Ik zou in mijn loopbaan steeds de vrijheid willen hebben om mijn werk op mijn eigen manier in te vullen en mijn tijd zelf in te delen.</t>
  </si>
  <si>
    <t>Ik hecht meer waarde aan zekerheid en stabiliteit dan aan vrijheid en onafhankelijkheid.</t>
  </si>
  <si>
    <t>Ik ben altijd gespitst op ideeën die het mogelijk zouden maken voor mezelf te beginnen.</t>
  </si>
  <si>
    <t>Ik zal me in mijn loopbaan vooral geslaagd voelen als ik voor mijn gevoel een echte bijdrage lever aan het welzijn van de maatschappij.</t>
  </si>
  <si>
    <t>Ik droom van een loopbaan die uitdagend is en waarin ik problemen kan oplossen of situaties tot een goed einde kan brengen.</t>
  </si>
  <si>
    <t>Ik zou liever opstappen bij mijn organisatie, dan een functie accepteren waarin ik onvoldoende mogelijkheden heb mijn persoonlijke belangen en die van mijn gezin te verwezenlijken.</t>
  </si>
  <si>
    <t>Ik voel me in mijn loopbaan slechts succesvol als ik mijn vakkennis of mijn specialistische vaardigheden tot een hoog niveau kan ontwikkelen.</t>
  </si>
  <si>
    <t>Het liefst zou ik de leiding hebben over een grote organisatie en beslissingen nemen die gevolgen hebben voor veel mensen.</t>
  </si>
  <si>
    <t>Ik voel me op mijn best als ik de volledige vrijheid heb om mijn taken, werktijden en mijn aanpak zelf te bepalen.</t>
  </si>
  <si>
    <t>Ik zou liever helemaal weggaan bij mijn huidige werkgever dan een taak op me te nemen die de zekerheid van mijn huidige betrekking in de waagschaal zou stellen.</t>
  </si>
  <si>
    <t>Mijn eigen bedrijf opbouwen is belangrijker voor me dan een hoge managementpositie bereiken in de organisatie van iemand anders.</t>
  </si>
  <si>
    <t>Mijn loopbaan geeft de meeste invulling als ik mijn kwaliteiten heb kunnen inzetten ten behoeve van anderen.</t>
  </si>
  <si>
    <t>Ik voel me alleen succesvol in mijn loopbaan als ik geconfronteerd word met moeilijke uitdagingen en die tot een goed einde breng.</t>
  </si>
  <si>
    <t>Ik droom van een loopbaan waarin ik de belangen van mijn gezin, van mezelf en van mijn werk evenwichtig op elkaar af kan stemmen.</t>
  </si>
  <si>
    <t>Het is voor mij aantrekkelijker om een specialist in mijn vakgebied met leidinggevende verantwoordelijkheid te worden dan een general manager.</t>
  </si>
  <si>
    <t>Ik voel me alleen prettig in mijn loopbaan als ik general manager word binnen een organisatie.</t>
  </si>
  <si>
    <t>Ik voel me slechts goed in mijn loopbaan als ik volledige zelfstandigheid en vrijheid bereik.</t>
  </si>
  <si>
    <t>Ik zoek banen in organisaties die mij een gevoel van zekerheid en stabiliteit geven.</t>
  </si>
  <si>
    <t>Mijn werk is het meest bevredigend als ik iets tot stand heb kunnen brengen dat voortkomt uit mijn eigen ideeën en inspanningen.</t>
  </si>
  <si>
    <t>Ik gebruik mijn kwaliteiten liever om van de wereld een betere plek te maken om in te leven en te werken dan om een hoge managementpositie te bereiken.</t>
  </si>
  <si>
    <t>Ik voelde me in mijn loopbaan het meest bevredigd toen ik schijnbaar onoplosbare problemen oploste of schijnbaar onmogelijke situaties tot een goed einde bracht.</t>
  </si>
  <si>
    <t>Ik voel me slechts succesvol in mijn leven als ik een goed evenwicht heb kunnen vinden tussen de belangen van mijn loopbaan, mijzelf en van mijn gezin.</t>
  </si>
  <si>
    <t>Ik zou mijn organisatie liever verlaten dan in het kader van functieroulatie een taak aanvaarden waardoor ik buiten mijn vakgebied zou komen te werken.</t>
  </si>
  <si>
    <t>General manager worden is voor mij aantrekkelijker dan werkzaam te blijven binnen mijn huidige vakgebied.</t>
  </si>
  <si>
    <t>De mogelijkheid om een baan op mijn eigen manier uit te voeren, is voor mij belangrijker dan zekerheid.</t>
  </si>
  <si>
    <t>Ik functioneer het prettigst in mijn werk als ik alle zekerheid heb wat betreft mijn werk en mijn financiën.</t>
  </si>
  <si>
    <t>Ik zal slechts het gevoel hebben dat mijn loopbaan succesvol is, als ik er in geslaagd ben iets te creëren of op te bouwen dat helemaal mijn eigen product of idee is.</t>
  </si>
  <si>
    <t>Ik droom ervan om in mijn loopbaan een echte bijdrage te kunnen leveren aan het welzijn van de mensheid en de maatschappij.</t>
  </si>
  <si>
    <t>Ik zoek in mijn werk situaties, waarin mijn vermogens om problemen op te lossen of de strijd aan te gaan behoorlijk op de proef worden gesteld.</t>
  </si>
  <si>
    <t>Voor mij is het belangrijker om een goed evenwicht te vinden tussen mijn werk en mijn privé-leven dan om een zware managementfunctie te hebben.</t>
  </si>
  <si>
    <t>Ik geniet het meest van mijn werk als ik de gelegenheid heb om mijn vakbekwaamheid en talenten te gebruiken.</t>
  </si>
  <si>
    <t>Ik zou liever opstappen bij mijn organisatie dan een baan aanvaarden die me van het general management spoor zou afbrengen.</t>
  </si>
  <si>
    <t>Ik zou liever weggaan bij mijn organisatie dan een functie accepteren die me zou beperken in mijn onafhankelijkheid en vrijheid.</t>
  </si>
  <si>
    <t>Ik zou in mijn loopbaan en in mijn werk heel graag een gevoel van zekerheid en stabiliteit willen hebben.</t>
  </si>
  <si>
    <t>Ik zou het liefst voor mezelf beginnen en een eigen bedrijf opbouwen.</t>
  </si>
  <si>
    <t>Ik ga liever weg bij mijn huidige werkgever dan dat ik een job accepteer die voor mij de mogelijkheid ontneemt om me in te zetten voor anderen.</t>
  </si>
  <si>
    <t>Mijn tanden zetten in problemen die onoplosbaar zijn, is voor mij belangrijker dan het hebben van een hoge managementpositie.</t>
  </si>
  <si>
    <t>Ik heb in mijn werk altijd naar mogelijkheden gezocht om de inbreuk op mijn privé-leven tot een minimum te beperken.</t>
  </si>
  <si>
    <t>Kies jouw 3 topstellingen</t>
  </si>
  <si>
    <t>Kies jouw top 3 stellingen uit diegene die de hoogste score haalden en geef ieder van deze vier extra punten. 
Maak je keuze door een kruisje te plaatsen in de kolom 'top stellingen'.</t>
  </si>
  <si>
    <t>Geaggregeerd resultaat</t>
  </si>
  <si>
    <t>Individuele resultaat</t>
  </si>
  <si>
    <t>TOP 3</t>
  </si>
  <si>
    <t>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</si>
</sst>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0"/>
      <name val="Calibri"/>
      <family val="2"/>
      <scheme val="minor"/>
    </font>
    <font>
      <b/>
      <sz val="16"/>
      <color theme="0"/>
      <name val="Calibri"/>
      <family val="2"/>
      <scheme val="minor"/>
    </font>
    <font>
      <b/>
      <sz val="20"/>
      <color theme="0"/>
      <name val="Calibri"/>
      <family val="2"/>
      <scheme val="minor"/>
    </font>
    <font>
      <b/>
      <sz val="12"/>
      <color theme="1"/>
      <name val="Calibri"/>
      <family val="2"/>
      <scheme val="minor"/>
    </font>
    <font>
      <b/>
      <sz val="12"/>
      <name val="Calibri"/>
      <family val="2"/>
      <scheme val="minor"/>
    </font>
    <font>
      <sz val="12"/>
      <color theme="1"/>
      <name val="Calibri"/>
      <family val="2"/>
      <scheme val="minor"/>
    </font>
    <font>
      <sz val="12"/>
      <color theme="0"/>
      <name val="Calibri"/>
      <family val="2"/>
      <scheme val="minor"/>
    </font>
    <font>
      <sz val="11"/>
      <color theme="0"/>
      <name val="Calibri"/>
      <family val="2"/>
      <scheme val="minor"/>
    </font>
    <font>
      <sz val="12"/>
      <color rgb="FF003869"/>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3869"/>
        <bgColor indexed="64"/>
      </patternFill>
    </fill>
  </fills>
  <borders count="24">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0"/>
      </left>
      <right style="medium">
        <color theme="0"/>
      </right>
      <top style="medium">
        <color theme="0"/>
      </top>
      <bottom style="medium">
        <color theme="0"/>
      </bottom>
      <diagonal/>
    </border>
  </borders>
  <cellStyleXfs count="1">
    <xf numFmtId="0" fontId="0" fillId="0" borderId="0"/>
  </cellStyleXfs>
  <cellXfs count="56">
    <xf numFmtId="0" fontId="0" fillId="0" borderId="0" xfId="0"/>
    <xf numFmtId="0" fontId="1" fillId="0" borderId="0" xfId="0" applyFont="1"/>
    <xf numFmtId="0" fontId="7" fillId="0" borderId="0" xfId="0" applyFont="1"/>
    <xf numFmtId="0" fontId="5" fillId="2" borderId="12" xfId="0" applyFont="1" applyFill="1" applyBorder="1" applyAlignment="1">
      <alignment horizontal="center"/>
    </xf>
    <xf numFmtId="0" fontId="5" fillId="2" borderId="1" xfId="0" applyFont="1" applyFill="1" applyBorder="1" applyAlignment="1">
      <alignment horizontal="center"/>
    </xf>
    <xf numFmtId="0" fontId="7" fillId="3" borderId="2" xfId="0" applyFont="1" applyFill="1" applyBorder="1" applyAlignment="1">
      <alignment horizontal="center"/>
    </xf>
    <xf numFmtId="0" fontId="7" fillId="3" borderId="4" xfId="0" applyFont="1" applyFill="1" applyBorder="1" applyAlignment="1">
      <alignment horizontal="center"/>
    </xf>
    <xf numFmtId="0" fontId="7" fillId="3" borderId="3" xfId="0" applyFont="1" applyFill="1" applyBorder="1" applyAlignment="1">
      <alignment horizontal="center"/>
    </xf>
    <xf numFmtId="0" fontId="7" fillId="3" borderId="5" xfId="0" applyFont="1" applyFill="1" applyBorder="1" applyAlignment="1">
      <alignment horizontal="center"/>
    </xf>
    <xf numFmtId="0" fontId="7" fillId="3" borderId="7" xfId="0" applyFont="1" applyFill="1" applyBorder="1" applyAlignment="1">
      <alignment horizontal="center"/>
    </xf>
    <xf numFmtId="0" fontId="7" fillId="3" borderId="6" xfId="0" applyFont="1" applyFill="1" applyBorder="1" applyAlignment="1">
      <alignment horizontal="center"/>
    </xf>
    <xf numFmtId="0" fontId="7" fillId="3" borderId="8" xfId="0" applyFont="1" applyFill="1" applyBorder="1" applyAlignment="1">
      <alignment horizontal="center"/>
    </xf>
    <xf numFmtId="0" fontId="7" fillId="3" borderId="10" xfId="0" applyFont="1" applyFill="1" applyBorder="1" applyAlignment="1">
      <alignment horizontal="center"/>
    </xf>
    <xf numFmtId="0" fontId="7" fillId="3" borderId="9" xfId="0" applyFont="1" applyFill="1" applyBorder="1" applyAlignment="1">
      <alignment horizontal="center"/>
    </xf>
    <xf numFmtId="0" fontId="1" fillId="2" borderId="1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5" fillId="6" borderId="1" xfId="0" applyFont="1" applyFill="1" applyBorder="1" applyAlignment="1">
      <alignment horizontal="center"/>
    </xf>
    <xf numFmtId="0" fontId="1" fillId="2" borderId="1" xfId="0" applyFont="1" applyFill="1" applyBorder="1" applyAlignment="1">
      <alignment horizontal="center" vertical="center"/>
    </xf>
    <xf numFmtId="0" fontId="0" fillId="0" borderId="0" xfId="0" applyAlignment="1">
      <alignment vertical="center"/>
    </xf>
    <xf numFmtId="0" fontId="5" fillId="6" borderId="14" xfId="0" applyFont="1" applyFill="1" applyBorder="1" applyAlignment="1">
      <alignment horizontal="center"/>
    </xf>
    <xf numFmtId="0" fontId="7" fillId="2" borderId="3" xfId="0" applyFont="1" applyFill="1" applyBorder="1" applyAlignment="1">
      <alignment horizontal="center"/>
    </xf>
    <xf numFmtId="0" fontId="7" fillId="2" borderId="6" xfId="0" applyFont="1" applyFill="1" applyBorder="1" applyAlignment="1">
      <alignment horizontal="center"/>
    </xf>
    <xf numFmtId="0" fontId="1" fillId="3" borderId="11" xfId="0" applyFont="1" applyFill="1" applyBorder="1" applyAlignment="1">
      <alignment horizontal="center" vertical="center"/>
    </xf>
    <xf numFmtId="0" fontId="5" fillId="2" borderId="1" xfId="0" applyFont="1" applyFill="1" applyBorder="1" applyAlignment="1">
      <alignment horizontal="center" wrapText="1"/>
    </xf>
    <xf numFmtId="0" fontId="5" fillId="2" borderId="14" xfId="0" applyFont="1" applyFill="1" applyBorder="1" applyAlignment="1">
      <alignment horizontal="center" vertical="center"/>
    </xf>
    <xf numFmtId="0" fontId="2" fillId="4" borderId="0" xfId="0" applyFont="1" applyFill="1" applyAlignment="1">
      <alignment horizontal="center"/>
    </xf>
    <xf numFmtId="0" fontId="6" fillId="5" borderId="23"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Alignment="1">
      <alignment horizontal="center"/>
    </xf>
    <xf numFmtId="0" fontId="4" fillId="7" borderId="0" xfId="0" applyFont="1" applyFill="1" applyAlignment="1">
      <alignment horizontal="center"/>
    </xf>
    <xf numFmtId="0" fontId="3" fillId="7" borderId="15" xfId="0" applyFont="1" applyFill="1" applyBorder="1" applyAlignment="1">
      <alignment horizontal="center"/>
    </xf>
    <xf numFmtId="0" fontId="3" fillId="7" borderId="16" xfId="0" applyFont="1" applyFill="1" applyBorder="1" applyAlignment="1">
      <alignment horizontal="center"/>
    </xf>
    <xf numFmtId="0" fontId="3" fillId="7" borderId="17" xfId="0" applyFont="1" applyFill="1" applyBorder="1" applyAlignment="1">
      <alignment horizontal="center"/>
    </xf>
    <xf numFmtId="0" fontId="2" fillId="7" borderId="23" xfId="0" applyFont="1" applyFill="1" applyBorder="1" applyAlignment="1">
      <alignment horizontal="center" vertical="top" wrapText="1"/>
    </xf>
    <xf numFmtId="0" fontId="8" fillId="7" borderId="18"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9" xfId="0" applyFont="1" applyFill="1" applyBorder="1" applyAlignment="1">
      <alignment horizontal="center" vertical="center" wrapText="1"/>
    </xf>
    <xf numFmtId="0" fontId="0" fillId="7" borderId="18" xfId="0" applyFill="1" applyBorder="1"/>
    <xf numFmtId="0" fontId="0" fillId="7" borderId="0" xfId="0" applyFill="1"/>
    <xf numFmtId="0" fontId="0" fillId="7" borderId="19" xfId="0" applyFill="1" applyBorder="1"/>
    <xf numFmtId="0" fontId="0" fillId="0" borderId="18" xfId="0" applyFill="1" applyBorder="1"/>
    <xf numFmtId="0" fontId="0" fillId="0" borderId="18" xfId="0" applyFill="1" applyBorder="1" applyAlignment="1">
      <alignment vertical="center"/>
    </xf>
    <xf numFmtId="0" fontId="0" fillId="0" borderId="20" xfId="0" applyFill="1" applyBorder="1"/>
    <xf numFmtId="0" fontId="0" fillId="0" borderId="19" xfId="0" applyFill="1" applyBorder="1"/>
    <xf numFmtId="0" fontId="0" fillId="0" borderId="19" xfId="0" applyFill="1" applyBorder="1" applyAlignment="1">
      <alignment vertical="center"/>
    </xf>
    <xf numFmtId="0" fontId="9" fillId="0" borderId="19" xfId="0" applyFont="1" applyFill="1" applyBorder="1"/>
    <xf numFmtId="0" fontId="9" fillId="0" borderId="22" xfId="0" applyFont="1" applyFill="1" applyBorder="1"/>
    <xf numFmtId="0" fontId="9" fillId="0" borderId="0" xfId="0" applyFont="1" applyFill="1"/>
    <xf numFmtId="0" fontId="9" fillId="0" borderId="21" xfId="0" applyFont="1" applyFill="1" applyBorder="1"/>
    <xf numFmtId="0" fontId="0" fillId="0" borderId="0" xfId="0" applyFill="1"/>
    <xf numFmtId="0" fontId="10" fillId="3" borderId="12"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cellXfs>
  <cellStyles count="1">
    <cellStyle name="Standaard" xfId="0" builtinId="0"/>
  </cellStyles>
  <dxfs count="2">
    <dxf>
      <font>
        <b/>
        <i val="0"/>
      </font>
      <fill>
        <patternFill>
          <bgColor rgb="FF00B050"/>
        </patternFill>
      </fill>
    </dxf>
    <dxf>
      <font>
        <b/>
        <i val="0"/>
      </font>
      <fill>
        <patternFill>
          <bgColor rgb="FF92D050"/>
        </patternFill>
      </fill>
    </dxf>
  </dxfs>
  <tableStyles count="0" defaultTableStyle="TableStyleMedium2" defaultPivotStyle="PivotStyleLight16"/>
  <colors>
    <mruColors>
      <color rgb="FF003869"/>
      <color rgb="FFF39200"/>
      <color rgb="FF81B523"/>
      <color rgb="FFF3B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hart>
    <c:title>
      <c:overlay val="0"/>
    </c:title>
    <c:autoTitleDeleted val="0"/>
    <c:plotArea>
      <c:layout/>
      <c:barChart>
        <c:barDir val="col"/>
        <c:grouping val="clustered"/>
        <c:varyColors val="0"/>
        <c:ser>
          <c:idx val="1"/>
          <c:order val="0"/>
          <c:tx>
            <c:strRef>
              <c:f>Vragenlijst!$B$2</c:f>
              <c:strCache>
                <c:ptCount val="1"/>
                <c:pt idx="0">
                  <c:v>Loopbaanankers van Schein</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Vragenlijst!$C$7:$R$7</c:f>
              <c:strCache>
                <c:ptCount val="15"/>
                <c:pt idx="0">
                  <c:v>TF</c:v>
                </c:pt>
                <c:pt idx="2">
                  <c:v>AM</c:v>
                </c:pt>
                <c:pt idx="4">
                  <c:v>AO</c:v>
                </c:pt>
                <c:pt idx="6">
                  <c:v>ZS</c:v>
                </c:pt>
                <c:pt idx="8">
                  <c:v>OC</c:v>
                </c:pt>
                <c:pt idx="10">
                  <c:v>DT</c:v>
                </c:pt>
                <c:pt idx="12">
                  <c:v>UA</c:v>
                </c:pt>
                <c:pt idx="14">
                  <c:v>EL</c:v>
                </c:pt>
              </c:strCache>
            </c:strRef>
          </c:cat>
          <c:val>
            <c:numRef>
              <c:f>Vragenlijst!$C$8:$R$8</c:f>
              <c:numCache>
                <c:formatCode>General</c:formatCode>
                <c:ptCount val="16"/>
                <c:pt idx="0">
                  <c:v>0</c:v>
                </c:pt>
                <c:pt idx="2">
                  <c:v>0</c:v>
                </c:pt>
                <c:pt idx="4">
                  <c:v>0</c:v>
                </c:pt>
                <c:pt idx="6">
                  <c:v>0</c:v>
                </c:pt>
                <c:pt idx="8">
                  <c:v>0</c:v>
                </c:pt>
                <c:pt idx="10">
                  <c:v>0</c:v>
                </c:pt>
                <c:pt idx="12">
                  <c:v>0</c:v>
                </c:pt>
                <c:pt idx="14">
                  <c:v>0</c:v>
                </c:pt>
              </c:numCache>
            </c:numRef>
          </c:val>
          <c:extLst>
            <c:ext xmlns:c16="http://schemas.microsoft.com/office/drawing/2014/chart" uri="{C3380CC4-5D6E-409C-BE32-E72D297353CC}">
              <c16:uniqueId val="{00000000-67D9-40D7-A336-0E2D78B1B6CE}"/>
            </c:ext>
          </c:extLst>
        </c:ser>
        <c:dLbls>
          <c:showLegendKey val="0"/>
          <c:showVal val="0"/>
          <c:showCatName val="0"/>
          <c:showSerName val="0"/>
          <c:showPercent val="0"/>
          <c:showBubbleSize val="0"/>
        </c:dLbls>
        <c:gapWidth val="0"/>
        <c:axId val="134761856"/>
        <c:axId val="180178944"/>
      </c:barChart>
      <c:catAx>
        <c:axId val="134761856"/>
        <c:scaling>
          <c:orientation val="minMax"/>
        </c:scaling>
        <c:delete val="0"/>
        <c:axPos val="b"/>
        <c:numFmt formatCode="General" sourceLinked="0"/>
        <c:majorTickMark val="none"/>
        <c:minorTickMark val="none"/>
        <c:tickLblPos val="nextTo"/>
        <c:txPr>
          <a:bodyPr/>
          <a:lstStyle/>
          <a:p>
            <a:pPr>
              <a:defRPr b="1"/>
            </a:pPr>
            <a:endParaRPr lang="nl-BE"/>
          </a:p>
        </c:txPr>
        <c:crossAx val="180178944"/>
        <c:crosses val="autoZero"/>
        <c:auto val="1"/>
        <c:lblAlgn val="ctr"/>
        <c:lblOffset val="100"/>
        <c:noMultiLvlLbl val="0"/>
      </c:catAx>
      <c:valAx>
        <c:axId val="180178944"/>
        <c:scaling>
          <c:orientation val="minMax"/>
        </c:scaling>
        <c:delete val="0"/>
        <c:axPos val="l"/>
        <c:numFmt formatCode="General" sourceLinked="1"/>
        <c:majorTickMark val="out"/>
        <c:minorTickMark val="none"/>
        <c:tickLblPos val="nextTo"/>
        <c:crossAx val="1347618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583405</xdr:colOff>
      <xdr:row>8</xdr:row>
      <xdr:rowOff>122634</xdr:rowOff>
    </xdr:from>
    <xdr:to>
      <xdr:col>18</xdr:col>
      <xdr:colOff>23813</xdr:colOff>
      <xdr:row>23</xdr:row>
      <xdr:rowOff>8333</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26"/>
  <sheetViews>
    <sheetView showGridLines="0" tabSelected="1" zoomScaleNormal="100" workbookViewId="0">
      <selection activeCell="C37" sqref="C37:R37"/>
    </sheetView>
  </sheetViews>
  <sheetFormatPr defaultRowHeight="14.4" outlineLevelRow="1" x14ac:dyDescent="0.3"/>
  <cols>
    <col min="1" max="1" width="1.6640625" customWidth="1"/>
    <col min="19" max="19" width="11.33203125" bestFit="1" customWidth="1"/>
    <col min="20" max="20" width="1.6640625" customWidth="1"/>
    <col min="21" max="21" width="10.44140625" bestFit="1" customWidth="1"/>
  </cols>
  <sheetData>
    <row r="1" spans="2:23" ht="7.5" customHeight="1" x14ac:dyDescent="0.3"/>
    <row r="2" spans="2:23" ht="25.8" x14ac:dyDescent="0.5">
      <c r="B2" s="32" t="s">
        <v>0</v>
      </c>
      <c r="C2" s="32"/>
      <c r="D2" s="32"/>
      <c r="E2" s="32"/>
      <c r="F2" s="32"/>
      <c r="G2" s="32"/>
      <c r="H2" s="32"/>
      <c r="I2" s="32"/>
      <c r="J2" s="32"/>
      <c r="K2" s="32"/>
      <c r="L2" s="32"/>
      <c r="M2" s="32"/>
      <c r="N2" s="32"/>
      <c r="O2" s="32"/>
      <c r="P2" s="32"/>
      <c r="Q2" s="32"/>
      <c r="R2" s="32"/>
      <c r="S2" s="32"/>
      <c r="U2" s="31" t="e" vm="1">
        <v>#VALUE!</v>
      </c>
      <c r="V2" s="31"/>
      <c r="W2" s="31"/>
    </row>
    <row r="3" spans="2:23" ht="9" customHeight="1" thickBot="1" x14ac:dyDescent="0.35">
      <c r="U3" s="31"/>
      <c r="V3" s="31"/>
      <c r="W3" s="31"/>
    </row>
    <row r="4" spans="2:23" ht="21" x14ac:dyDescent="0.4">
      <c r="B4" s="33" t="s">
        <v>1</v>
      </c>
      <c r="C4" s="34"/>
      <c r="D4" s="34"/>
      <c r="E4" s="34"/>
      <c r="F4" s="34"/>
      <c r="G4" s="34"/>
      <c r="H4" s="34"/>
      <c r="I4" s="34"/>
      <c r="J4" s="34"/>
      <c r="K4" s="34"/>
      <c r="L4" s="34"/>
      <c r="M4" s="34"/>
      <c r="N4" s="34"/>
      <c r="O4" s="34"/>
      <c r="P4" s="34"/>
      <c r="Q4" s="34"/>
      <c r="R4" s="34"/>
      <c r="S4" s="35"/>
      <c r="U4" s="31"/>
      <c r="V4" s="31"/>
      <c r="W4" s="31"/>
    </row>
    <row r="5" spans="2:23" ht="8.25" customHeight="1" thickBot="1" x14ac:dyDescent="0.35">
      <c r="B5" s="40"/>
      <c r="C5" s="41"/>
      <c r="D5" s="41"/>
      <c r="E5" s="41"/>
      <c r="F5" s="41"/>
      <c r="G5" s="41"/>
      <c r="H5" s="41"/>
      <c r="I5" s="41"/>
      <c r="J5" s="41"/>
      <c r="K5" s="41"/>
      <c r="L5" s="41"/>
      <c r="M5" s="41"/>
      <c r="N5" s="41"/>
      <c r="O5" s="41"/>
      <c r="P5" s="41"/>
      <c r="Q5" s="41"/>
      <c r="R5" s="41"/>
      <c r="S5" s="42"/>
    </row>
    <row r="6" spans="2:23" ht="70.5" customHeight="1" thickBot="1" x14ac:dyDescent="0.35">
      <c r="B6" s="43"/>
      <c r="C6" s="36" t="s">
        <v>2</v>
      </c>
      <c r="D6" s="36"/>
      <c r="E6" s="36" t="s">
        <v>3</v>
      </c>
      <c r="F6" s="36"/>
      <c r="G6" s="36" t="s">
        <v>4</v>
      </c>
      <c r="H6" s="36"/>
      <c r="I6" s="36" t="s">
        <v>5</v>
      </c>
      <c r="J6" s="36"/>
      <c r="K6" s="36" t="s">
        <v>6</v>
      </c>
      <c r="L6" s="36"/>
      <c r="M6" s="36" t="s">
        <v>7</v>
      </c>
      <c r="N6" s="36"/>
      <c r="O6" s="36" t="s">
        <v>8</v>
      </c>
      <c r="P6" s="36"/>
      <c r="Q6" s="36" t="s">
        <v>9</v>
      </c>
      <c r="R6" s="36"/>
      <c r="S6" s="46"/>
    </row>
    <row r="7" spans="2:23" s="19" customFormat="1" ht="18.75" customHeight="1" thickBot="1" x14ac:dyDescent="0.35">
      <c r="B7" s="44"/>
      <c r="C7" s="27" t="s">
        <v>10</v>
      </c>
      <c r="D7" s="27"/>
      <c r="E7" s="27" t="s">
        <v>11</v>
      </c>
      <c r="F7" s="27"/>
      <c r="G7" s="27" t="s">
        <v>12</v>
      </c>
      <c r="H7" s="27"/>
      <c r="I7" s="27" t="s">
        <v>13</v>
      </c>
      <c r="J7" s="27"/>
      <c r="K7" s="27" t="s">
        <v>14</v>
      </c>
      <c r="L7" s="27"/>
      <c r="M7" s="27" t="s">
        <v>15</v>
      </c>
      <c r="N7" s="27"/>
      <c r="O7" s="27" t="s">
        <v>16</v>
      </c>
      <c r="P7" s="27"/>
      <c r="Q7" s="27" t="s">
        <v>17</v>
      </c>
      <c r="R7" s="27"/>
      <c r="S7" s="47"/>
    </row>
    <row r="8" spans="2:23" s="19" customFormat="1" ht="18.75" customHeight="1" thickBot="1" x14ac:dyDescent="0.35">
      <c r="B8" s="44"/>
      <c r="C8" s="27">
        <f>C119</f>
        <v>0</v>
      </c>
      <c r="D8" s="27"/>
      <c r="E8" s="27">
        <f>D119</f>
        <v>0</v>
      </c>
      <c r="F8" s="27"/>
      <c r="G8" s="27">
        <f>E119</f>
        <v>0</v>
      </c>
      <c r="H8" s="27"/>
      <c r="I8" s="27">
        <f>F119</f>
        <v>0</v>
      </c>
      <c r="J8" s="27"/>
      <c r="K8" s="27">
        <f>G119</f>
        <v>0</v>
      </c>
      <c r="L8" s="27"/>
      <c r="M8" s="27">
        <f>H119</f>
        <v>0</v>
      </c>
      <c r="N8" s="27"/>
      <c r="O8" s="27">
        <f>I119</f>
        <v>0</v>
      </c>
      <c r="P8" s="27"/>
      <c r="Q8" s="27">
        <f>J119</f>
        <v>0</v>
      </c>
      <c r="R8" s="27"/>
      <c r="S8" s="47"/>
    </row>
    <row r="9" spans="2:23" x14ac:dyDescent="0.3">
      <c r="B9" s="43"/>
      <c r="S9" s="46"/>
    </row>
    <row r="10" spans="2:23" x14ac:dyDescent="0.3">
      <c r="B10" s="43"/>
      <c r="S10" s="46"/>
    </row>
    <row r="11" spans="2:23" x14ac:dyDescent="0.3">
      <c r="B11" s="43"/>
      <c r="S11" s="46"/>
    </row>
    <row r="12" spans="2:23" x14ac:dyDescent="0.3">
      <c r="B12" s="43"/>
      <c r="S12" s="46"/>
    </row>
    <row r="13" spans="2:23" x14ac:dyDescent="0.3">
      <c r="B13" s="43"/>
      <c r="S13" s="46"/>
    </row>
    <row r="14" spans="2:23" x14ac:dyDescent="0.3">
      <c r="B14" s="43"/>
      <c r="S14" s="46"/>
    </row>
    <row r="15" spans="2:23" x14ac:dyDescent="0.3">
      <c r="B15" s="43"/>
      <c r="S15" s="46"/>
    </row>
    <row r="16" spans="2:23" x14ac:dyDescent="0.3">
      <c r="B16" s="43"/>
      <c r="S16" s="46"/>
    </row>
    <row r="17" spans="2:21" x14ac:dyDescent="0.3">
      <c r="B17" s="43"/>
      <c r="S17" s="46"/>
    </row>
    <row r="18" spans="2:21" x14ac:dyDescent="0.3">
      <c r="B18" s="43"/>
      <c r="S18" s="46"/>
    </row>
    <row r="19" spans="2:21" x14ac:dyDescent="0.3">
      <c r="B19" s="43"/>
      <c r="S19" s="46"/>
    </row>
    <row r="20" spans="2:21" x14ac:dyDescent="0.3">
      <c r="B20" s="43"/>
      <c r="S20" s="46"/>
    </row>
    <row r="21" spans="2:21" x14ac:dyDescent="0.3">
      <c r="B21" s="43"/>
      <c r="S21" s="46"/>
    </row>
    <row r="22" spans="2:21" x14ac:dyDescent="0.3">
      <c r="B22" s="43"/>
      <c r="S22" s="46"/>
    </row>
    <row r="23" spans="2:21" x14ac:dyDescent="0.3">
      <c r="B23" s="43"/>
      <c r="S23" s="46"/>
    </row>
    <row r="24" spans="2:21" x14ac:dyDescent="0.3">
      <c r="B24" s="43"/>
      <c r="C24" s="50"/>
      <c r="D24" s="50"/>
      <c r="E24" s="50"/>
      <c r="F24" s="50"/>
      <c r="G24" s="50"/>
      <c r="H24" s="50"/>
      <c r="I24" s="50"/>
      <c r="J24" s="50"/>
      <c r="K24" s="50"/>
      <c r="L24" s="50"/>
      <c r="M24" s="50"/>
      <c r="N24" s="50"/>
      <c r="O24" s="50"/>
      <c r="P24" s="50"/>
      <c r="Q24" s="50"/>
      <c r="R24" s="50"/>
      <c r="S24" s="48"/>
    </row>
    <row r="25" spans="2:21" ht="15" thickBot="1" x14ac:dyDescent="0.35">
      <c r="B25" s="45"/>
      <c r="C25" s="51"/>
      <c r="D25" s="51"/>
      <c r="E25" s="51"/>
      <c r="F25" s="51"/>
      <c r="G25" s="51"/>
      <c r="H25" s="51"/>
      <c r="I25" s="51"/>
      <c r="J25" s="51"/>
      <c r="K25" s="51"/>
      <c r="L25" s="51"/>
      <c r="M25" s="51"/>
      <c r="N25" s="51"/>
      <c r="O25" s="51"/>
      <c r="P25" s="51"/>
      <c r="Q25" s="51"/>
      <c r="R25" s="51"/>
      <c r="S25" s="49"/>
    </row>
    <row r="26" spans="2:21" ht="15" thickBot="1" x14ac:dyDescent="0.35">
      <c r="B26" s="52"/>
      <c r="C26" s="50"/>
      <c r="D26" s="50"/>
      <c r="E26" s="50"/>
      <c r="F26" s="50"/>
      <c r="G26" s="50"/>
      <c r="H26" s="50"/>
      <c r="I26" s="50"/>
      <c r="J26" s="50"/>
      <c r="K26" s="50"/>
      <c r="L26" s="50"/>
      <c r="M26" s="50"/>
      <c r="N26" s="50"/>
      <c r="O26" s="50"/>
      <c r="P26" s="50"/>
      <c r="Q26" s="50"/>
      <c r="R26" s="50"/>
      <c r="S26" s="50"/>
    </row>
    <row r="27" spans="2:21" ht="21" x14ac:dyDescent="0.4">
      <c r="B27" s="33" t="s">
        <v>18</v>
      </c>
      <c r="C27" s="34"/>
      <c r="D27" s="34"/>
      <c r="E27" s="34"/>
      <c r="F27" s="34"/>
      <c r="G27" s="34"/>
      <c r="H27" s="34"/>
      <c r="I27" s="34"/>
      <c r="J27" s="34"/>
      <c r="K27" s="34"/>
      <c r="L27" s="34"/>
      <c r="M27" s="34"/>
      <c r="N27" s="34"/>
      <c r="O27" s="34"/>
      <c r="P27" s="34"/>
      <c r="Q27" s="34"/>
      <c r="R27" s="34"/>
      <c r="S27" s="35"/>
    </row>
    <row r="28" spans="2:21" ht="186" customHeight="1" x14ac:dyDescent="0.3">
      <c r="B28" s="37" t="s">
        <v>19</v>
      </c>
      <c r="C28" s="38"/>
      <c r="D28" s="38"/>
      <c r="E28" s="38"/>
      <c r="F28" s="38"/>
      <c r="G28" s="38"/>
      <c r="H28" s="38"/>
      <c r="I28" s="38"/>
      <c r="J28" s="38"/>
      <c r="K28" s="38"/>
      <c r="L28" s="38"/>
      <c r="M28" s="38"/>
      <c r="N28" s="38"/>
      <c r="O28" s="38"/>
      <c r="P28" s="38"/>
      <c r="Q28" s="38"/>
      <c r="R28" s="38"/>
      <c r="S28" s="39"/>
    </row>
    <row r="29" spans="2:21" ht="8.25" customHeight="1" thickBot="1" x14ac:dyDescent="0.35">
      <c r="B29" s="2"/>
      <c r="C29" s="2"/>
      <c r="D29" s="2"/>
      <c r="E29" s="2"/>
      <c r="F29" s="2"/>
      <c r="G29" s="2"/>
      <c r="H29" s="2"/>
      <c r="I29" s="2"/>
      <c r="J29" s="2"/>
      <c r="K29" s="2"/>
      <c r="L29" s="2"/>
      <c r="M29" s="2"/>
      <c r="N29" s="2"/>
      <c r="O29" s="2"/>
      <c r="P29" s="2"/>
      <c r="Q29" s="2"/>
      <c r="R29" s="2"/>
      <c r="S29" s="2"/>
    </row>
    <row r="30" spans="2:21" ht="31.8" thickBot="1" x14ac:dyDescent="0.35">
      <c r="B30" s="3" t="s">
        <v>20</v>
      </c>
      <c r="C30" s="28" t="s">
        <v>21</v>
      </c>
      <c r="D30" s="29"/>
      <c r="E30" s="29"/>
      <c r="F30" s="29"/>
      <c r="G30" s="29"/>
      <c r="H30" s="29"/>
      <c r="I30" s="29"/>
      <c r="J30" s="29"/>
      <c r="K30" s="29"/>
      <c r="L30" s="29"/>
      <c r="M30" s="29"/>
      <c r="N30" s="29"/>
      <c r="O30" s="29"/>
      <c r="P30" s="29"/>
      <c r="Q30" s="29"/>
      <c r="R30" s="30"/>
      <c r="S30" s="25" t="s">
        <v>22</v>
      </c>
      <c r="U30" s="24" t="s">
        <v>23</v>
      </c>
    </row>
    <row r="31" spans="2:21" ht="16.2" thickBot="1" x14ac:dyDescent="0.35">
      <c r="B31" s="15">
        <v>1</v>
      </c>
      <c r="C31" s="53" t="s">
        <v>24</v>
      </c>
      <c r="D31" s="54"/>
      <c r="E31" s="54"/>
      <c r="F31" s="54"/>
      <c r="G31" s="54"/>
      <c r="H31" s="54"/>
      <c r="I31" s="54"/>
      <c r="J31" s="54"/>
      <c r="K31" s="54"/>
      <c r="L31" s="54"/>
      <c r="M31" s="54"/>
      <c r="N31" s="54"/>
      <c r="O31" s="54"/>
      <c r="P31" s="54"/>
      <c r="Q31" s="54"/>
      <c r="R31" s="55"/>
      <c r="S31" s="14"/>
      <c r="U31" s="23"/>
    </row>
    <row r="32" spans="2:21" ht="16.5" customHeight="1" thickBot="1" x14ac:dyDescent="0.35">
      <c r="B32" s="15">
        <f t="shared" ref="B32:B70" si="0">B31+1</f>
        <v>2</v>
      </c>
      <c r="C32" s="53" t="s">
        <v>25</v>
      </c>
      <c r="D32" s="54"/>
      <c r="E32" s="54"/>
      <c r="F32" s="54"/>
      <c r="G32" s="54"/>
      <c r="H32" s="54"/>
      <c r="I32" s="54"/>
      <c r="J32" s="54"/>
      <c r="K32" s="54"/>
      <c r="L32" s="54"/>
      <c r="M32" s="54"/>
      <c r="N32" s="54"/>
      <c r="O32" s="54"/>
      <c r="P32" s="54"/>
      <c r="Q32" s="54"/>
      <c r="R32" s="55"/>
      <c r="S32" s="14"/>
      <c r="U32" s="23"/>
    </row>
    <row r="33" spans="2:22" ht="16.5" customHeight="1" thickBot="1" x14ac:dyDescent="0.35">
      <c r="B33" s="15">
        <f t="shared" si="0"/>
        <v>3</v>
      </c>
      <c r="C33" s="53" t="s">
        <v>26</v>
      </c>
      <c r="D33" s="54"/>
      <c r="E33" s="54"/>
      <c r="F33" s="54"/>
      <c r="G33" s="54"/>
      <c r="H33" s="54"/>
      <c r="I33" s="54"/>
      <c r="J33" s="54"/>
      <c r="K33" s="54"/>
      <c r="L33" s="54"/>
      <c r="M33" s="54"/>
      <c r="N33" s="54"/>
      <c r="O33" s="54"/>
      <c r="P33" s="54"/>
      <c r="Q33" s="54"/>
      <c r="R33" s="55"/>
      <c r="S33" s="14"/>
      <c r="U33" s="23"/>
    </row>
    <row r="34" spans="2:22" ht="16.5" customHeight="1" thickBot="1" x14ac:dyDescent="0.35">
      <c r="B34" s="15">
        <f t="shared" si="0"/>
        <v>4</v>
      </c>
      <c r="C34" s="53" t="s">
        <v>27</v>
      </c>
      <c r="D34" s="54"/>
      <c r="E34" s="54"/>
      <c r="F34" s="54"/>
      <c r="G34" s="54"/>
      <c r="H34" s="54"/>
      <c r="I34" s="54"/>
      <c r="J34" s="54"/>
      <c r="K34" s="54"/>
      <c r="L34" s="54"/>
      <c r="M34" s="54"/>
      <c r="N34" s="54"/>
      <c r="O34" s="54"/>
      <c r="P34" s="54"/>
      <c r="Q34" s="54"/>
      <c r="R34" s="55"/>
      <c r="S34" s="14"/>
      <c r="U34" s="23"/>
    </row>
    <row r="35" spans="2:22" ht="16.5" customHeight="1" thickBot="1" x14ac:dyDescent="0.35">
      <c r="B35" s="15">
        <f t="shared" si="0"/>
        <v>5</v>
      </c>
      <c r="C35" s="53" t="s">
        <v>28</v>
      </c>
      <c r="D35" s="54"/>
      <c r="E35" s="54"/>
      <c r="F35" s="54"/>
      <c r="G35" s="54"/>
      <c r="H35" s="54"/>
      <c r="I35" s="54"/>
      <c r="J35" s="54"/>
      <c r="K35" s="54"/>
      <c r="L35" s="54"/>
      <c r="M35" s="54"/>
      <c r="N35" s="54"/>
      <c r="O35" s="54"/>
      <c r="P35" s="54"/>
      <c r="Q35" s="54"/>
      <c r="R35" s="55"/>
      <c r="S35" s="14"/>
      <c r="U35" s="23"/>
    </row>
    <row r="36" spans="2:22" ht="16.5" customHeight="1" thickBot="1" x14ac:dyDescent="0.35">
      <c r="B36" s="15">
        <f t="shared" si="0"/>
        <v>6</v>
      </c>
      <c r="C36" s="53" t="s">
        <v>29</v>
      </c>
      <c r="D36" s="54"/>
      <c r="E36" s="54"/>
      <c r="F36" s="54"/>
      <c r="G36" s="54"/>
      <c r="H36" s="54"/>
      <c r="I36" s="54"/>
      <c r="J36" s="54"/>
      <c r="K36" s="54"/>
      <c r="L36" s="54"/>
      <c r="M36" s="54"/>
      <c r="N36" s="54"/>
      <c r="O36" s="54"/>
      <c r="P36" s="54"/>
      <c r="Q36" s="54"/>
      <c r="R36" s="55"/>
      <c r="S36" s="14"/>
      <c r="U36" s="23"/>
    </row>
    <row r="37" spans="2:22" ht="16.5" customHeight="1" thickBot="1" x14ac:dyDescent="0.35">
      <c r="B37" s="15">
        <f t="shared" si="0"/>
        <v>7</v>
      </c>
      <c r="C37" s="53" t="s">
        <v>30</v>
      </c>
      <c r="D37" s="54"/>
      <c r="E37" s="54"/>
      <c r="F37" s="54"/>
      <c r="G37" s="54"/>
      <c r="H37" s="54"/>
      <c r="I37" s="54"/>
      <c r="J37" s="54"/>
      <c r="K37" s="54"/>
      <c r="L37" s="54"/>
      <c r="M37" s="54"/>
      <c r="N37" s="54"/>
      <c r="O37" s="54"/>
      <c r="P37" s="54"/>
      <c r="Q37" s="54"/>
      <c r="R37" s="55"/>
      <c r="S37" s="14"/>
      <c r="U37" s="23"/>
    </row>
    <row r="38" spans="2:22" ht="32.25" customHeight="1" thickBot="1" x14ac:dyDescent="0.35">
      <c r="B38" s="15">
        <f t="shared" si="0"/>
        <v>8</v>
      </c>
      <c r="C38" s="53" t="s">
        <v>31</v>
      </c>
      <c r="D38" s="54"/>
      <c r="E38" s="54"/>
      <c r="F38" s="54"/>
      <c r="G38" s="54"/>
      <c r="H38" s="54"/>
      <c r="I38" s="54"/>
      <c r="J38" s="54"/>
      <c r="K38" s="54"/>
      <c r="L38" s="54"/>
      <c r="M38" s="54"/>
      <c r="N38" s="54"/>
      <c r="O38" s="54"/>
      <c r="P38" s="54"/>
      <c r="Q38" s="54"/>
      <c r="R38" s="55"/>
      <c r="S38" s="14"/>
      <c r="U38" s="23"/>
    </row>
    <row r="39" spans="2:22" ht="16.5" customHeight="1" thickBot="1" x14ac:dyDescent="0.35">
      <c r="B39" s="15">
        <f t="shared" si="0"/>
        <v>9</v>
      </c>
      <c r="C39" s="53" t="s">
        <v>32</v>
      </c>
      <c r="D39" s="54"/>
      <c r="E39" s="54"/>
      <c r="F39" s="54"/>
      <c r="G39" s="54"/>
      <c r="H39" s="54"/>
      <c r="I39" s="54"/>
      <c r="J39" s="54"/>
      <c r="K39" s="54"/>
      <c r="L39" s="54"/>
      <c r="M39" s="54"/>
      <c r="N39" s="54"/>
      <c r="O39" s="54"/>
      <c r="P39" s="54"/>
      <c r="Q39" s="54"/>
      <c r="R39" s="55"/>
      <c r="S39" s="14"/>
      <c r="U39" s="23"/>
    </row>
    <row r="40" spans="2:22" ht="16.5" customHeight="1" thickBot="1" x14ac:dyDescent="0.35">
      <c r="B40" s="15">
        <f t="shared" si="0"/>
        <v>10</v>
      </c>
      <c r="C40" s="53" t="s">
        <v>33</v>
      </c>
      <c r="D40" s="54"/>
      <c r="E40" s="54"/>
      <c r="F40" s="54"/>
      <c r="G40" s="54"/>
      <c r="H40" s="54"/>
      <c r="I40" s="54"/>
      <c r="J40" s="54"/>
      <c r="K40" s="54"/>
      <c r="L40" s="54"/>
      <c r="M40" s="54"/>
      <c r="N40" s="54"/>
      <c r="O40" s="54"/>
      <c r="P40" s="54"/>
      <c r="Q40" s="54"/>
      <c r="R40" s="55"/>
      <c r="S40" s="14"/>
      <c r="U40" s="23"/>
    </row>
    <row r="41" spans="2:22" ht="16.5" customHeight="1" thickBot="1" x14ac:dyDescent="0.35">
      <c r="B41" s="15">
        <f t="shared" si="0"/>
        <v>11</v>
      </c>
      <c r="C41" s="53" t="s">
        <v>34</v>
      </c>
      <c r="D41" s="54"/>
      <c r="E41" s="54"/>
      <c r="F41" s="54"/>
      <c r="G41" s="54"/>
      <c r="H41" s="54"/>
      <c r="I41" s="54"/>
      <c r="J41" s="54"/>
      <c r="K41" s="54"/>
      <c r="L41" s="54"/>
      <c r="M41" s="54"/>
      <c r="N41" s="54"/>
      <c r="O41" s="54"/>
      <c r="P41" s="54"/>
      <c r="Q41" s="54"/>
      <c r="R41" s="55"/>
      <c r="S41" s="14"/>
      <c r="U41" s="23"/>
      <c r="V41" s="23"/>
    </row>
    <row r="42" spans="2:22" ht="32.25" customHeight="1" thickBot="1" x14ac:dyDescent="0.35">
      <c r="B42" s="15">
        <f t="shared" si="0"/>
        <v>12</v>
      </c>
      <c r="C42" s="53" t="s">
        <v>35</v>
      </c>
      <c r="D42" s="54"/>
      <c r="E42" s="54"/>
      <c r="F42" s="54"/>
      <c r="G42" s="54"/>
      <c r="H42" s="54"/>
      <c r="I42" s="54"/>
      <c r="J42" s="54"/>
      <c r="K42" s="54"/>
      <c r="L42" s="54"/>
      <c r="M42" s="54"/>
      <c r="N42" s="54"/>
      <c r="O42" s="54"/>
      <c r="P42" s="54"/>
      <c r="Q42" s="54"/>
      <c r="R42" s="55"/>
      <c r="S42" s="14"/>
      <c r="U42" s="23"/>
    </row>
    <row r="43" spans="2:22" ht="16.5" customHeight="1" thickBot="1" x14ac:dyDescent="0.35">
      <c r="B43" s="15">
        <f t="shared" si="0"/>
        <v>13</v>
      </c>
      <c r="C43" s="53" t="s">
        <v>36</v>
      </c>
      <c r="D43" s="54"/>
      <c r="E43" s="54"/>
      <c r="F43" s="54"/>
      <c r="G43" s="54"/>
      <c r="H43" s="54"/>
      <c r="I43" s="54"/>
      <c r="J43" s="54"/>
      <c r="K43" s="54"/>
      <c r="L43" s="54"/>
      <c r="M43" s="54"/>
      <c r="N43" s="54"/>
      <c r="O43" s="54"/>
      <c r="P43" s="54"/>
      <c r="Q43" s="54"/>
      <c r="R43" s="55"/>
      <c r="S43" s="14"/>
      <c r="U43" s="23"/>
    </row>
    <row r="44" spans="2:22" ht="16.5" customHeight="1" thickBot="1" x14ac:dyDescent="0.35">
      <c r="B44" s="15">
        <f t="shared" si="0"/>
        <v>14</v>
      </c>
      <c r="C44" s="53" t="s">
        <v>37</v>
      </c>
      <c r="D44" s="54"/>
      <c r="E44" s="54"/>
      <c r="F44" s="54"/>
      <c r="G44" s="54"/>
      <c r="H44" s="54"/>
      <c r="I44" s="54"/>
      <c r="J44" s="54"/>
      <c r="K44" s="54"/>
      <c r="L44" s="54"/>
      <c r="M44" s="54"/>
      <c r="N44" s="54"/>
      <c r="O44" s="54"/>
      <c r="P44" s="54"/>
      <c r="Q44" s="54"/>
      <c r="R44" s="55"/>
      <c r="S44" s="14"/>
      <c r="U44" s="23"/>
    </row>
    <row r="45" spans="2:22" ht="16.5" customHeight="1" thickBot="1" x14ac:dyDescent="0.35">
      <c r="B45" s="15">
        <f t="shared" si="0"/>
        <v>15</v>
      </c>
      <c r="C45" s="53" t="s">
        <v>38</v>
      </c>
      <c r="D45" s="54"/>
      <c r="E45" s="54"/>
      <c r="F45" s="54"/>
      <c r="G45" s="54"/>
      <c r="H45" s="54"/>
      <c r="I45" s="54"/>
      <c r="J45" s="54"/>
      <c r="K45" s="54"/>
      <c r="L45" s="54"/>
      <c r="M45" s="54"/>
      <c r="N45" s="54"/>
      <c r="O45" s="54"/>
      <c r="P45" s="54"/>
      <c r="Q45" s="54"/>
      <c r="R45" s="55"/>
      <c r="S45" s="14"/>
      <c r="U45" s="23"/>
    </row>
    <row r="46" spans="2:22" ht="16.5" customHeight="1" thickBot="1" x14ac:dyDescent="0.35">
      <c r="B46" s="15">
        <f t="shared" si="0"/>
        <v>16</v>
      </c>
      <c r="C46" s="53" t="s">
        <v>39</v>
      </c>
      <c r="D46" s="54"/>
      <c r="E46" s="54"/>
      <c r="F46" s="54"/>
      <c r="G46" s="54"/>
      <c r="H46" s="54"/>
      <c r="I46" s="54"/>
      <c r="J46" s="54"/>
      <c r="K46" s="54"/>
      <c r="L46" s="54"/>
      <c r="M46" s="54"/>
      <c r="N46" s="54"/>
      <c r="O46" s="54"/>
      <c r="P46" s="54"/>
      <c r="Q46" s="54"/>
      <c r="R46" s="55"/>
      <c r="S46" s="14"/>
      <c r="U46" s="23"/>
    </row>
    <row r="47" spans="2:22" ht="16.5" customHeight="1" thickBot="1" x14ac:dyDescent="0.35">
      <c r="B47" s="15">
        <f t="shared" si="0"/>
        <v>17</v>
      </c>
      <c r="C47" s="53" t="s">
        <v>40</v>
      </c>
      <c r="D47" s="54"/>
      <c r="E47" s="54"/>
      <c r="F47" s="54"/>
      <c r="G47" s="54"/>
      <c r="H47" s="54"/>
      <c r="I47" s="54"/>
      <c r="J47" s="54"/>
      <c r="K47" s="54"/>
      <c r="L47" s="54"/>
      <c r="M47" s="54"/>
      <c r="N47" s="54"/>
      <c r="O47" s="54"/>
      <c r="P47" s="54"/>
      <c r="Q47" s="54"/>
      <c r="R47" s="55"/>
      <c r="S47" s="14"/>
      <c r="U47" s="23"/>
    </row>
    <row r="48" spans="2:22" ht="16.5" customHeight="1" thickBot="1" x14ac:dyDescent="0.35">
      <c r="B48" s="15">
        <f t="shared" si="0"/>
        <v>18</v>
      </c>
      <c r="C48" s="53" t="s">
        <v>41</v>
      </c>
      <c r="D48" s="54"/>
      <c r="E48" s="54"/>
      <c r="F48" s="54"/>
      <c r="G48" s="54"/>
      <c r="H48" s="54"/>
      <c r="I48" s="54"/>
      <c r="J48" s="54"/>
      <c r="K48" s="54"/>
      <c r="L48" s="54"/>
      <c r="M48" s="54"/>
      <c r="N48" s="54"/>
      <c r="O48" s="54"/>
      <c r="P48" s="54"/>
      <c r="Q48" s="54"/>
      <c r="R48" s="55"/>
      <c r="S48" s="14"/>
      <c r="U48" s="23"/>
    </row>
    <row r="49" spans="2:21" ht="16.5" customHeight="1" thickBot="1" x14ac:dyDescent="0.35">
      <c r="B49" s="15">
        <f t="shared" si="0"/>
        <v>19</v>
      </c>
      <c r="C49" s="53" t="s">
        <v>42</v>
      </c>
      <c r="D49" s="54"/>
      <c r="E49" s="54"/>
      <c r="F49" s="54"/>
      <c r="G49" s="54"/>
      <c r="H49" s="54"/>
      <c r="I49" s="54"/>
      <c r="J49" s="54"/>
      <c r="K49" s="54"/>
      <c r="L49" s="54"/>
      <c r="M49" s="54"/>
      <c r="N49" s="54"/>
      <c r="O49" s="54"/>
      <c r="P49" s="54"/>
      <c r="Q49" s="54"/>
      <c r="R49" s="55"/>
      <c r="S49" s="14"/>
      <c r="U49" s="23"/>
    </row>
    <row r="50" spans="2:21" ht="16.5" customHeight="1" thickBot="1" x14ac:dyDescent="0.35">
      <c r="B50" s="15">
        <f t="shared" si="0"/>
        <v>20</v>
      </c>
      <c r="C50" s="53" t="s">
        <v>43</v>
      </c>
      <c r="D50" s="54"/>
      <c r="E50" s="54"/>
      <c r="F50" s="54"/>
      <c r="G50" s="54"/>
      <c r="H50" s="54"/>
      <c r="I50" s="54"/>
      <c r="J50" s="54"/>
      <c r="K50" s="54"/>
      <c r="L50" s="54"/>
      <c r="M50" s="54"/>
      <c r="N50" s="54"/>
      <c r="O50" s="54"/>
      <c r="P50" s="54"/>
      <c r="Q50" s="54"/>
      <c r="R50" s="55"/>
      <c r="S50" s="14"/>
      <c r="U50" s="23"/>
    </row>
    <row r="51" spans="2:21" ht="16.2" thickBot="1" x14ac:dyDescent="0.35">
      <c r="B51" s="15">
        <f t="shared" si="0"/>
        <v>21</v>
      </c>
      <c r="C51" s="53" t="s">
        <v>44</v>
      </c>
      <c r="D51" s="54"/>
      <c r="E51" s="54"/>
      <c r="F51" s="54"/>
      <c r="G51" s="54"/>
      <c r="H51" s="54"/>
      <c r="I51" s="54"/>
      <c r="J51" s="54"/>
      <c r="K51" s="54"/>
      <c r="L51" s="54"/>
      <c r="M51" s="54"/>
      <c r="N51" s="54"/>
      <c r="O51" s="54"/>
      <c r="P51" s="54"/>
      <c r="Q51" s="54"/>
      <c r="R51" s="55"/>
      <c r="S51" s="14"/>
      <c r="U51" s="23"/>
    </row>
    <row r="52" spans="2:21" ht="16.5" customHeight="1" thickBot="1" x14ac:dyDescent="0.35">
      <c r="B52" s="15">
        <f t="shared" si="0"/>
        <v>22</v>
      </c>
      <c r="C52" s="53" t="s">
        <v>45</v>
      </c>
      <c r="D52" s="54"/>
      <c r="E52" s="54"/>
      <c r="F52" s="54"/>
      <c r="G52" s="54"/>
      <c r="H52" s="54"/>
      <c r="I52" s="54"/>
      <c r="J52" s="54"/>
      <c r="K52" s="54"/>
      <c r="L52" s="54"/>
      <c r="M52" s="54"/>
      <c r="N52" s="54"/>
      <c r="O52" s="54"/>
      <c r="P52" s="54"/>
      <c r="Q52" s="54"/>
      <c r="R52" s="55"/>
      <c r="S52" s="14"/>
      <c r="U52" s="23"/>
    </row>
    <row r="53" spans="2:21" ht="32.25" customHeight="1" thickBot="1" x14ac:dyDescent="0.35">
      <c r="B53" s="15">
        <f t="shared" si="0"/>
        <v>23</v>
      </c>
      <c r="C53" s="53" t="s">
        <v>46</v>
      </c>
      <c r="D53" s="54"/>
      <c r="E53" s="54"/>
      <c r="F53" s="54"/>
      <c r="G53" s="54"/>
      <c r="H53" s="54"/>
      <c r="I53" s="54"/>
      <c r="J53" s="54"/>
      <c r="K53" s="54"/>
      <c r="L53" s="54"/>
      <c r="M53" s="54"/>
      <c r="N53" s="54"/>
      <c r="O53" s="54"/>
      <c r="P53" s="54"/>
      <c r="Q53" s="54"/>
      <c r="R53" s="55"/>
      <c r="S53" s="14"/>
      <c r="U53" s="23"/>
    </row>
    <row r="54" spans="2:21" ht="16.5" customHeight="1" thickBot="1" x14ac:dyDescent="0.35">
      <c r="B54" s="15">
        <f t="shared" si="0"/>
        <v>24</v>
      </c>
      <c r="C54" s="53" t="s">
        <v>47</v>
      </c>
      <c r="D54" s="54"/>
      <c r="E54" s="54"/>
      <c r="F54" s="54"/>
      <c r="G54" s="54"/>
      <c r="H54" s="54"/>
      <c r="I54" s="54"/>
      <c r="J54" s="54"/>
      <c r="K54" s="54"/>
      <c r="L54" s="54"/>
      <c r="M54" s="54"/>
      <c r="N54" s="54"/>
      <c r="O54" s="54"/>
      <c r="P54" s="54"/>
      <c r="Q54" s="54"/>
      <c r="R54" s="55"/>
      <c r="S54" s="14"/>
      <c r="U54" s="23"/>
    </row>
    <row r="55" spans="2:21" ht="16.5" customHeight="1" thickBot="1" x14ac:dyDescent="0.35">
      <c r="B55" s="15">
        <f t="shared" si="0"/>
        <v>25</v>
      </c>
      <c r="C55" s="53" t="s">
        <v>48</v>
      </c>
      <c r="D55" s="54"/>
      <c r="E55" s="54"/>
      <c r="F55" s="54"/>
      <c r="G55" s="54"/>
      <c r="H55" s="54"/>
      <c r="I55" s="54"/>
      <c r="J55" s="54"/>
      <c r="K55" s="54"/>
      <c r="L55" s="54"/>
      <c r="M55" s="54"/>
      <c r="N55" s="54"/>
      <c r="O55" s="54"/>
      <c r="P55" s="54"/>
      <c r="Q55" s="54"/>
      <c r="R55" s="55"/>
      <c r="S55" s="14"/>
      <c r="U55" s="23"/>
    </row>
    <row r="56" spans="2:21" ht="16.5" customHeight="1" thickBot="1" x14ac:dyDescent="0.35">
      <c r="B56" s="15">
        <f t="shared" si="0"/>
        <v>26</v>
      </c>
      <c r="C56" s="53" t="s">
        <v>49</v>
      </c>
      <c r="D56" s="54"/>
      <c r="E56" s="54"/>
      <c r="F56" s="54"/>
      <c r="G56" s="54"/>
      <c r="H56" s="54"/>
      <c r="I56" s="54"/>
      <c r="J56" s="54"/>
      <c r="K56" s="54"/>
      <c r="L56" s="54"/>
      <c r="M56" s="54"/>
      <c r="N56" s="54"/>
      <c r="O56" s="54"/>
      <c r="P56" s="54"/>
      <c r="Q56" s="54"/>
      <c r="R56" s="55"/>
      <c r="S56" s="14"/>
      <c r="U56" s="23"/>
    </row>
    <row r="57" spans="2:21" ht="16.5" customHeight="1" thickBot="1" x14ac:dyDescent="0.35">
      <c r="B57" s="15">
        <f t="shared" si="0"/>
        <v>27</v>
      </c>
      <c r="C57" s="53" t="s">
        <v>50</v>
      </c>
      <c r="D57" s="54"/>
      <c r="E57" s="54"/>
      <c r="F57" s="54"/>
      <c r="G57" s="54"/>
      <c r="H57" s="54"/>
      <c r="I57" s="54"/>
      <c r="J57" s="54"/>
      <c r="K57" s="54"/>
      <c r="L57" s="54"/>
      <c r="M57" s="54"/>
      <c r="N57" s="54"/>
      <c r="O57" s="54"/>
      <c r="P57" s="54"/>
      <c r="Q57" s="54"/>
      <c r="R57" s="55"/>
      <c r="S57" s="14"/>
      <c r="U57" s="23"/>
    </row>
    <row r="58" spans="2:21" ht="16.5" customHeight="1" thickBot="1" x14ac:dyDescent="0.35">
      <c r="B58" s="15">
        <f t="shared" si="0"/>
        <v>28</v>
      </c>
      <c r="C58" s="53" t="s">
        <v>51</v>
      </c>
      <c r="D58" s="54"/>
      <c r="E58" s="54"/>
      <c r="F58" s="54"/>
      <c r="G58" s="54"/>
      <c r="H58" s="54"/>
      <c r="I58" s="54"/>
      <c r="J58" s="54"/>
      <c r="K58" s="54"/>
      <c r="L58" s="54"/>
      <c r="M58" s="54"/>
      <c r="N58" s="54"/>
      <c r="O58" s="54"/>
      <c r="P58" s="54"/>
      <c r="Q58" s="54"/>
      <c r="R58" s="55"/>
      <c r="S58" s="14"/>
      <c r="U58" s="23"/>
    </row>
    <row r="59" spans="2:21" ht="32.25" customHeight="1" thickBot="1" x14ac:dyDescent="0.35">
      <c r="B59" s="15">
        <f t="shared" si="0"/>
        <v>29</v>
      </c>
      <c r="C59" s="53" t="s">
        <v>52</v>
      </c>
      <c r="D59" s="54"/>
      <c r="E59" s="54"/>
      <c r="F59" s="54"/>
      <c r="G59" s="54"/>
      <c r="H59" s="54"/>
      <c r="I59" s="54"/>
      <c r="J59" s="54"/>
      <c r="K59" s="54"/>
      <c r="L59" s="54"/>
      <c r="M59" s="54"/>
      <c r="N59" s="54"/>
      <c r="O59" s="54"/>
      <c r="P59" s="54"/>
      <c r="Q59" s="54"/>
      <c r="R59" s="55"/>
      <c r="S59" s="14"/>
      <c r="U59" s="23"/>
    </row>
    <row r="60" spans="2:21" ht="16.5" customHeight="1" thickBot="1" x14ac:dyDescent="0.35">
      <c r="B60" s="15">
        <f t="shared" si="0"/>
        <v>30</v>
      </c>
      <c r="C60" s="53" t="s">
        <v>53</v>
      </c>
      <c r="D60" s="54"/>
      <c r="E60" s="54"/>
      <c r="F60" s="54"/>
      <c r="G60" s="54"/>
      <c r="H60" s="54"/>
      <c r="I60" s="54"/>
      <c r="J60" s="54"/>
      <c r="K60" s="54"/>
      <c r="L60" s="54"/>
      <c r="M60" s="54"/>
      <c r="N60" s="54"/>
      <c r="O60" s="54"/>
      <c r="P60" s="54"/>
      <c r="Q60" s="54"/>
      <c r="R60" s="55"/>
      <c r="S60" s="14"/>
      <c r="U60" s="23"/>
    </row>
    <row r="61" spans="2:21" ht="16.2" thickBot="1" x14ac:dyDescent="0.35">
      <c r="B61" s="15">
        <f t="shared" si="0"/>
        <v>31</v>
      </c>
      <c r="C61" s="53" t="s">
        <v>54</v>
      </c>
      <c r="D61" s="54"/>
      <c r="E61" s="54"/>
      <c r="F61" s="54"/>
      <c r="G61" s="54"/>
      <c r="H61" s="54"/>
      <c r="I61" s="54"/>
      <c r="J61" s="54"/>
      <c r="K61" s="54"/>
      <c r="L61" s="54"/>
      <c r="M61" s="54"/>
      <c r="N61" s="54"/>
      <c r="O61" s="54"/>
      <c r="P61" s="54"/>
      <c r="Q61" s="54"/>
      <c r="R61" s="55"/>
      <c r="S61" s="14"/>
      <c r="U61" s="23"/>
    </row>
    <row r="62" spans="2:21" ht="16.5" customHeight="1" thickBot="1" x14ac:dyDescent="0.35">
      <c r="B62" s="15">
        <f t="shared" si="0"/>
        <v>32</v>
      </c>
      <c r="C62" s="53" t="s">
        <v>55</v>
      </c>
      <c r="D62" s="54"/>
      <c r="E62" s="54"/>
      <c r="F62" s="54"/>
      <c r="G62" s="54"/>
      <c r="H62" s="54"/>
      <c r="I62" s="54"/>
      <c r="J62" s="54"/>
      <c r="K62" s="54"/>
      <c r="L62" s="54"/>
      <c r="M62" s="54"/>
      <c r="N62" s="54"/>
      <c r="O62" s="54"/>
      <c r="P62" s="54"/>
      <c r="Q62" s="54"/>
      <c r="R62" s="55"/>
      <c r="S62" s="14"/>
      <c r="U62" s="23"/>
    </row>
    <row r="63" spans="2:21" ht="16.5" customHeight="1" thickBot="1" x14ac:dyDescent="0.35">
      <c r="B63" s="15">
        <f t="shared" si="0"/>
        <v>33</v>
      </c>
      <c r="C63" s="53" t="s">
        <v>56</v>
      </c>
      <c r="D63" s="54"/>
      <c r="E63" s="54"/>
      <c r="F63" s="54"/>
      <c r="G63" s="54"/>
      <c r="H63" s="54"/>
      <c r="I63" s="54"/>
      <c r="J63" s="54"/>
      <c r="K63" s="54"/>
      <c r="L63" s="54"/>
      <c r="M63" s="54"/>
      <c r="N63" s="54"/>
      <c r="O63" s="54"/>
      <c r="P63" s="54"/>
      <c r="Q63" s="54"/>
      <c r="R63" s="55"/>
      <c r="S63" s="14"/>
      <c r="U63" s="23"/>
    </row>
    <row r="64" spans="2:21" ht="16.5" customHeight="1" thickBot="1" x14ac:dyDescent="0.35">
      <c r="B64" s="15">
        <f t="shared" si="0"/>
        <v>34</v>
      </c>
      <c r="C64" s="53" t="s">
        <v>57</v>
      </c>
      <c r="D64" s="54"/>
      <c r="E64" s="54"/>
      <c r="F64" s="54"/>
      <c r="G64" s="54"/>
      <c r="H64" s="54"/>
      <c r="I64" s="54"/>
      <c r="J64" s="54"/>
      <c r="K64" s="54"/>
      <c r="L64" s="54"/>
      <c r="M64" s="54"/>
      <c r="N64" s="54"/>
      <c r="O64" s="54"/>
      <c r="P64" s="54"/>
      <c r="Q64" s="54"/>
      <c r="R64" s="55"/>
      <c r="S64" s="14"/>
      <c r="U64" s="23"/>
    </row>
    <row r="65" spans="2:21" ht="16.5" customHeight="1" thickBot="1" x14ac:dyDescent="0.35">
      <c r="B65" s="15">
        <f t="shared" si="0"/>
        <v>35</v>
      </c>
      <c r="C65" s="53" t="s">
        <v>58</v>
      </c>
      <c r="D65" s="54"/>
      <c r="E65" s="54"/>
      <c r="F65" s="54"/>
      <c r="G65" s="54"/>
      <c r="H65" s="54"/>
      <c r="I65" s="54"/>
      <c r="J65" s="54"/>
      <c r="K65" s="54"/>
      <c r="L65" s="54"/>
      <c r="M65" s="54"/>
      <c r="N65" s="54"/>
      <c r="O65" s="54"/>
      <c r="P65" s="54"/>
      <c r="Q65" s="54"/>
      <c r="R65" s="55"/>
      <c r="S65" s="14"/>
      <c r="U65" s="23"/>
    </row>
    <row r="66" spans="2:21" ht="16.5" customHeight="1" thickBot="1" x14ac:dyDescent="0.35">
      <c r="B66" s="15">
        <f t="shared" si="0"/>
        <v>36</v>
      </c>
      <c r="C66" s="53" t="s">
        <v>59</v>
      </c>
      <c r="D66" s="54"/>
      <c r="E66" s="54"/>
      <c r="F66" s="54"/>
      <c r="G66" s="54"/>
      <c r="H66" s="54"/>
      <c r="I66" s="54"/>
      <c r="J66" s="54"/>
      <c r="K66" s="54"/>
      <c r="L66" s="54"/>
      <c r="M66" s="54"/>
      <c r="N66" s="54"/>
      <c r="O66" s="54"/>
      <c r="P66" s="54"/>
      <c r="Q66" s="54"/>
      <c r="R66" s="55"/>
      <c r="S66" s="14"/>
      <c r="U66" s="23"/>
    </row>
    <row r="67" spans="2:21" ht="16.5" customHeight="1" thickBot="1" x14ac:dyDescent="0.35">
      <c r="B67" s="15">
        <f t="shared" si="0"/>
        <v>37</v>
      </c>
      <c r="C67" s="53" t="s">
        <v>60</v>
      </c>
      <c r="D67" s="54"/>
      <c r="E67" s="54"/>
      <c r="F67" s="54"/>
      <c r="G67" s="54"/>
      <c r="H67" s="54"/>
      <c r="I67" s="54"/>
      <c r="J67" s="54"/>
      <c r="K67" s="54"/>
      <c r="L67" s="54"/>
      <c r="M67" s="54"/>
      <c r="N67" s="54"/>
      <c r="O67" s="54"/>
      <c r="P67" s="54"/>
      <c r="Q67" s="54"/>
      <c r="R67" s="55"/>
      <c r="S67" s="14"/>
      <c r="U67" s="23"/>
    </row>
    <row r="68" spans="2:21" ht="16.5" customHeight="1" thickBot="1" x14ac:dyDescent="0.35">
      <c r="B68" s="15">
        <f t="shared" si="0"/>
        <v>38</v>
      </c>
      <c r="C68" s="53" t="s">
        <v>61</v>
      </c>
      <c r="D68" s="54"/>
      <c r="E68" s="54"/>
      <c r="F68" s="54"/>
      <c r="G68" s="54"/>
      <c r="H68" s="54"/>
      <c r="I68" s="54"/>
      <c r="J68" s="54"/>
      <c r="K68" s="54"/>
      <c r="L68" s="54"/>
      <c r="M68" s="54"/>
      <c r="N68" s="54"/>
      <c r="O68" s="54"/>
      <c r="P68" s="54"/>
      <c r="Q68" s="54"/>
      <c r="R68" s="55"/>
      <c r="S68" s="14"/>
      <c r="U68" s="23"/>
    </row>
    <row r="69" spans="2:21" ht="16.5" customHeight="1" thickBot="1" x14ac:dyDescent="0.35">
      <c r="B69" s="15">
        <f t="shared" si="0"/>
        <v>39</v>
      </c>
      <c r="C69" s="53" t="s">
        <v>62</v>
      </c>
      <c r="D69" s="54"/>
      <c r="E69" s="54"/>
      <c r="F69" s="54"/>
      <c r="G69" s="54"/>
      <c r="H69" s="54"/>
      <c r="I69" s="54"/>
      <c r="J69" s="54"/>
      <c r="K69" s="54"/>
      <c r="L69" s="54"/>
      <c r="M69" s="54"/>
      <c r="N69" s="54"/>
      <c r="O69" s="54"/>
      <c r="P69" s="54"/>
      <c r="Q69" s="54"/>
      <c r="R69" s="55"/>
      <c r="S69" s="14"/>
      <c r="U69" s="23"/>
    </row>
    <row r="70" spans="2:21" ht="15.75" customHeight="1" thickBot="1" x14ac:dyDescent="0.35">
      <c r="B70" s="16">
        <f t="shared" si="0"/>
        <v>40</v>
      </c>
      <c r="C70" s="53" t="s">
        <v>63</v>
      </c>
      <c r="D70" s="54"/>
      <c r="E70" s="54"/>
      <c r="F70" s="54"/>
      <c r="G70" s="54"/>
      <c r="H70" s="54"/>
      <c r="I70" s="54"/>
      <c r="J70" s="54"/>
      <c r="K70" s="54"/>
      <c r="L70" s="54"/>
      <c r="M70" s="54"/>
      <c r="N70" s="54"/>
      <c r="O70" s="54"/>
      <c r="P70" s="54"/>
      <c r="Q70" s="54"/>
      <c r="R70" s="55"/>
      <c r="S70" s="18"/>
      <c r="U70" s="23"/>
    </row>
    <row r="71" spans="2:21" ht="15" thickBot="1" x14ac:dyDescent="0.35">
      <c r="C71" s="1"/>
    </row>
    <row r="72" spans="2:21" ht="21" x14ac:dyDescent="0.4">
      <c r="B72" s="33" t="s">
        <v>64</v>
      </c>
      <c r="C72" s="34"/>
      <c r="D72" s="34"/>
      <c r="E72" s="34"/>
      <c r="F72" s="34"/>
      <c r="G72" s="34"/>
      <c r="H72" s="34"/>
      <c r="I72" s="34"/>
      <c r="J72" s="34"/>
      <c r="K72" s="34"/>
      <c r="L72" s="34"/>
      <c r="M72" s="34"/>
      <c r="N72" s="34"/>
      <c r="O72" s="34"/>
      <c r="P72" s="34"/>
      <c r="Q72" s="34"/>
      <c r="R72" s="34"/>
      <c r="S72" s="35"/>
    </row>
    <row r="73" spans="2:21" ht="34.5" customHeight="1" x14ac:dyDescent="0.3">
      <c r="B73" s="37" t="s">
        <v>65</v>
      </c>
      <c r="C73" s="38"/>
      <c r="D73" s="38"/>
      <c r="E73" s="38"/>
      <c r="F73" s="38"/>
      <c r="G73" s="38"/>
      <c r="H73" s="38"/>
      <c r="I73" s="38"/>
      <c r="J73" s="38"/>
      <c r="K73" s="38"/>
      <c r="L73" s="38"/>
      <c r="M73" s="38"/>
      <c r="N73" s="38"/>
      <c r="O73" s="38"/>
      <c r="P73" s="38"/>
      <c r="Q73" s="38"/>
      <c r="R73" s="38"/>
      <c r="S73" s="39"/>
    </row>
    <row r="74" spans="2:21" x14ac:dyDescent="0.3">
      <c r="C74" s="1"/>
    </row>
    <row r="75" spans="2:21" x14ac:dyDescent="0.3">
      <c r="C75" s="1"/>
    </row>
    <row r="76" spans="2:21" s="2" customFormat="1" ht="15.6" hidden="1" outlineLevel="1" x14ac:dyDescent="0.3">
      <c r="B76" s="26" t="s">
        <v>66</v>
      </c>
      <c r="C76" s="26"/>
      <c r="D76" s="26"/>
      <c r="E76" s="26"/>
      <c r="F76" s="26"/>
      <c r="G76" s="26"/>
      <c r="H76" s="26"/>
      <c r="I76" s="26"/>
      <c r="J76" s="26"/>
      <c r="L76" s="26" t="s">
        <v>67</v>
      </c>
      <c r="M76" s="26"/>
      <c r="N76" s="26"/>
      <c r="O76" s="26"/>
      <c r="P76" s="26"/>
      <c r="Q76" s="26"/>
      <c r="R76" s="26"/>
      <c r="S76" s="26"/>
      <c r="T76" s="26"/>
      <c r="U76" s="26"/>
    </row>
    <row r="77" spans="2:21" s="2" customFormat="1" ht="6" hidden="1" customHeight="1" outlineLevel="1" thickBot="1" x14ac:dyDescent="0.35"/>
    <row r="78" spans="2:21" s="2" customFormat="1" ht="16.2" hidden="1" outlineLevel="1" thickBot="1" x14ac:dyDescent="0.35">
      <c r="B78" s="17" t="s">
        <v>20</v>
      </c>
      <c r="C78" s="4" t="s">
        <v>10</v>
      </c>
      <c r="D78" s="4" t="s">
        <v>11</v>
      </c>
      <c r="E78" s="4" t="s">
        <v>12</v>
      </c>
      <c r="F78" s="4" t="s">
        <v>13</v>
      </c>
      <c r="G78" s="4" t="s">
        <v>14</v>
      </c>
      <c r="H78" s="4" t="s">
        <v>15</v>
      </c>
      <c r="I78" s="4" t="s">
        <v>14</v>
      </c>
      <c r="J78" s="4" t="s">
        <v>15</v>
      </c>
      <c r="L78" s="4" t="s">
        <v>10</v>
      </c>
      <c r="M78" s="4" t="s">
        <v>11</v>
      </c>
      <c r="N78" s="4" t="s">
        <v>12</v>
      </c>
      <c r="O78" s="4" t="s">
        <v>13</v>
      </c>
      <c r="P78" s="4" t="s">
        <v>14</v>
      </c>
      <c r="Q78" s="4" t="s">
        <v>15</v>
      </c>
      <c r="R78" s="4" t="s">
        <v>14</v>
      </c>
      <c r="S78" s="4" t="s">
        <v>15</v>
      </c>
      <c r="U78" s="20" t="s">
        <v>68</v>
      </c>
    </row>
    <row r="79" spans="2:21" s="2" customFormat="1" ht="16.2" hidden="1" outlineLevel="1" thickBot="1" x14ac:dyDescent="0.35">
      <c r="B79" s="4">
        <v>1</v>
      </c>
      <c r="C79" s="5">
        <f>SUM($L79:$U79)</f>
        <v>0</v>
      </c>
      <c r="D79" s="7"/>
      <c r="E79" s="7"/>
      <c r="F79" s="7"/>
      <c r="G79" s="7"/>
      <c r="H79" s="7"/>
      <c r="I79" s="7"/>
      <c r="J79" s="6"/>
      <c r="L79" s="5">
        <f>IFERROR(VLOOKUP($B79,$B$30:$S$70,18,FALSE)," ")</f>
        <v>0</v>
      </c>
      <c r="M79" s="7"/>
      <c r="N79" s="7"/>
      <c r="O79" s="7"/>
      <c r="P79" s="7"/>
      <c r="Q79" s="7"/>
      <c r="R79" s="7"/>
      <c r="S79" s="6"/>
      <c r="U79" s="21" t="str">
        <f t="shared" ref="U79:U118" si="1">IF(U31="x",4,"")</f>
        <v/>
      </c>
    </row>
    <row r="80" spans="2:21" s="2" customFormat="1" ht="16.2" hidden="1" outlineLevel="1" thickBot="1" x14ac:dyDescent="0.35">
      <c r="B80" s="4">
        <f>B79+1</f>
        <v>2</v>
      </c>
      <c r="C80" s="8"/>
      <c r="D80" s="10">
        <f>SUM($L80:$U80)</f>
        <v>0</v>
      </c>
      <c r="E80" s="10"/>
      <c r="F80" s="10"/>
      <c r="G80" s="10"/>
      <c r="H80" s="10"/>
      <c r="I80" s="10"/>
      <c r="J80" s="9"/>
      <c r="L80" s="8"/>
      <c r="M80" s="10">
        <f t="shared" ref="M80:S96" si="2">IFERROR(VLOOKUP($B80,$B$30:$S$70,18,FALSE)," ")</f>
        <v>0</v>
      </c>
      <c r="N80" s="10"/>
      <c r="O80" s="10"/>
      <c r="P80" s="10"/>
      <c r="Q80" s="10"/>
      <c r="R80" s="10"/>
      <c r="S80" s="9"/>
      <c r="U80" s="22" t="str">
        <f t="shared" si="1"/>
        <v/>
      </c>
    </row>
    <row r="81" spans="2:21" s="2" customFormat="1" ht="16.2" hidden="1" outlineLevel="1" thickBot="1" x14ac:dyDescent="0.35">
      <c r="B81" s="4">
        <f t="shared" ref="B81:B118" si="3">B80+1</f>
        <v>3</v>
      </c>
      <c r="C81" s="8"/>
      <c r="D81" s="10"/>
      <c r="E81" s="10">
        <f>SUM($L81:$U81)</f>
        <v>0</v>
      </c>
      <c r="F81" s="10"/>
      <c r="G81" s="10"/>
      <c r="H81" s="10"/>
      <c r="I81" s="10"/>
      <c r="J81" s="9"/>
      <c r="L81" s="8"/>
      <c r="M81" s="10"/>
      <c r="N81" s="10">
        <f t="shared" si="2"/>
        <v>0</v>
      </c>
      <c r="O81" s="10"/>
      <c r="P81" s="10"/>
      <c r="Q81" s="10"/>
      <c r="R81" s="10"/>
      <c r="S81" s="9"/>
      <c r="U81" s="22" t="str">
        <f t="shared" si="1"/>
        <v/>
      </c>
    </row>
    <row r="82" spans="2:21" s="2" customFormat="1" ht="16.2" hidden="1" outlineLevel="1" thickBot="1" x14ac:dyDescent="0.35">
      <c r="B82" s="4">
        <f t="shared" si="3"/>
        <v>4</v>
      </c>
      <c r="C82" s="8"/>
      <c r="D82" s="10"/>
      <c r="E82" s="10"/>
      <c r="F82" s="10">
        <f>SUM($L82:$U82)</f>
        <v>0</v>
      </c>
      <c r="G82" s="10"/>
      <c r="H82" s="10"/>
      <c r="I82" s="10"/>
      <c r="J82" s="9"/>
      <c r="L82" s="8"/>
      <c r="M82" s="10"/>
      <c r="N82" s="10"/>
      <c r="O82" s="10">
        <f t="shared" si="2"/>
        <v>0</v>
      </c>
      <c r="P82" s="10"/>
      <c r="Q82" s="10"/>
      <c r="R82" s="10"/>
      <c r="S82" s="9"/>
      <c r="U82" s="22" t="str">
        <f t="shared" si="1"/>
        <v/>
      </c>
    </row>
    <row r="83" spans="2:21" s="2" customFormat="1" ht="16.2" hidden="1" outlineLevel="1" thickBot="1" x14ac:dyDescent="0.35">
      <c r="B83" s="4">
        <f t="shared" si="3"/>
        <v>5</v>
      </c>
      <c r="C83" s="8"/>
      <c r="D83" s="10"/>
      <c r="E83" s="10"/>
      <c r="F83" s="10"/>
      <c r="G83" s="10">
        <f>SUM($L83:$U83)</f>
        <v>0</v>
      </c>
      <c r="H83" s="10"/>
      <c r="I83" s="10"/>
      <c r="J83" s="9"/>
      <c r="L83" s="8"/>
      <c r="M83" s="10"/>
      <c r="N83" s="10"/>
      <c r="O83" s="10"/>
      <c r="P83" s="10">
        <f t="shared" si="2"/>
        <v>0</v>
      </c>
      <c r="Q83" s="10"/>
      <c r="R83" s="10"/>
      <c r="S83" s="9"/>
      <c r="U83" s="22" t="str">
        <f t="shared" si="1"/>
        <v/>
      </c>
    </row>
    <row r="84" spans="2:21" s="2" customFormat="1" ht="16.2" hidden="1" outlineLevel="1" thickBot="1" x14ac:dyDescent="0.35">
      <c r="B84" s="4">
        <f t="shared" si="3"/>
        <v>6</v>
      </c>
      <c r="C84" s="8"/>
      <c r="D84" s="10"/>
      <c r="E84" s="10"/>
      <c r="F84" s="10"/>
      <c r="G84" s="10"/>
      <c r="H84" s="10">
        <f>SUM($L84:$U84)</f>
        <v>0</v>
      </c>
      <c r="I84" s="10"/>
      <c r="J84" s="9"/>
      <c r="L84" s="8"/>
      <c r="M84" s="10"/>
      <c r="N84" s="10"/>
      <c r="O84" s="10"/>
      <c r="P84" s="10"/>
      <c r="Q84" s="10">
        <f t="shared" si="2"/>
        <v>0</v>
      </c>
      <c r="R84" s="10"/>
      <c r="S84" s="9"/>
      <c r="U84" s="22" t="str">
        <f t="shared" si="1"/>
        <v/>
      </c>
    </row>
    <row r="85" spans="2:21" s="2" customFormat="1" ht="16.2" hidden="1" outlineLevel="1" thickBot="1" x14ac:dyDescent="0.35">
      <c r="B85" s="4">
        <f t="shared" si="3"/>
        <v>7</v>
      </c>
      <c r="C85" s="8"/>
      <c r="D85" s="10"/>
      <c r="E85" s="10"/>
      <c r="F85" s="10"/>
      <c r="G85" s="10"/>
      <c r="H85" s="10"/>
      <c r="I85" s="10">
        <f>SUM($L85:$U85)</f>
        <v>0</v>
      </c>
      <c r="J85" s="9"/>
      <c r="L85" s="8"/>
      <c r="M85" s="10"/>
      <c r="N85" s="10"/>
      <c r="O85" s="10"/>
      <c r="P85" s="10"/>
      <c r="Q85" s="10"/>
      <c r="R85" s="10">
        <f t="shared" si="2"/>
        <v>0</v>
      </c>
      <c r="S85" s="9"/>
      <c r="U85" s="22" t="str">
        <f t="shared" si="1"/>
        <v/>
      </c>
    </row>
    <row r="86" spans="2:21" s="2" customFormat="1" ht="16.2" hidden="1" outlineLevel="1" thickBot="1" x14ac:dyDescent="0.35">
      <c r="B86" s="4">
        <f t="shared" si="3"/>
        <v>8</v>
      </c>
      <c r="C86" s="8"/>
      <c r="D86" s="10"/>
      <c r="E86" s="10"/>
      <c r="F86" s="10"/>
      <c r="G86" s="10"/>
      <c r="H86" s="10"/>
      <c r="I86" s="10"/>
      <c r="J86" s="9">
        <f>SUM($L86:$U86)</f>
        <v>0</v>
      </c>
      <c r="L86" s="8"/>
      <c r="M86" s="10"/>
      <c r="N86" s="10"/>
      <c r="O86" s="10"/>
      <c r="P86" s="10"/>
      <c r="Q86" s="10"/>
      <c r="R86" s="10"/>
      <c r="S86" s="9">
        <f t="shared" si="2"/>
        <v>0</v>
      </c>
      <c r="U86" s="22" t="str">
        <f t="shared" si="1"/>
        <v/>
      </c>
    </row>
    <row r="87" spans="2:21" s="2" customFormat="1" ht="16.2" hidden="1" outlineLevel="1" thickBot="1" x14ac:dyDescent="0.35">
      <c r="B87" s="4">
        <f t="shared" si="3"/>
        <v>9</v>
      </c>
      <c r="C87" s="8">
        <f>SUM($L87:$U87)</f>
        <v>0</v>
      </c>
      <c r="D87" s="10"/>
      <c r="E87" s="10"/>
      <c r="F87" s="10"/>
      <c r="G87" s="10"/>
      <c r="H87" s="10"/>
      <c r="I87" s="10"/>
      <c r="J87" s="9"/>
      <c r="L87" s="8">
        <f>IFERROR(VLOOKUP($B87,$B$30:$S$70,18,FALSE)," ")</f>
        <v>0</v>
      </c>
      <c r="M87" s="10"/>
      <c r="N87" s="10"/>
      <c r="O87" s="10"/>
      <c r="P87" s="10"/>
      <c r="Q87" s="10"/>
      <c r="R87" s="10"/>
      <c r="S87" s="9"/>
      <c r="U87" s="22" t="str">
        <f t="shared" si="1"/>
        <v/>
      </c>
    </row>
    <row r="88" spans="2:21" s="2" customFormat="1" ht="16.2" hidden="1" outlineLevel="1" thickBot="1" x14ac:dyDescent="0.35">
      <c r="B88" s="4">
        <f t="shared" si="3"/>
        <v>10</v>
      </c>
      <c r="C88" s="8"/>
      <c r="D88" s="10">
        <f>SUM($L88:$U88)</f>
        <v>0</v>
      </c>
      <c r="E88" s="10"/>
      <c r="F88" s="10"/>
      <c r="G88" s="10"/>
      <c r="H88" s="10"/>
      <c r="I88" s="10"/>
      <c r="J88" s="9"/>
      <c r="L88" s="8"/>
      <c r="M88" s="10">
        <f t="shared" si="2"/>
        <v>0</v>
      </c>
      <c r="N88" s="10"/>
      <c r="O88" s="10"/>
      <c r="P88" s="10"/>
      <c r="Q88" s="10"/>
      <c r="R88" s="10"/>
      <c r="S88" s="9"/>
      <c r="U88" s="22" t="str">
        <f t="shared" si="1"/>
        <v/>
      </c>
    </row>
    <row r="89" spans="2:21" s="2" customFormat="1" ht="16.2" hidden="1" outlineLevel="1" thickBot="1" x14ac:dyDescent="0.35">
      <c r="B89" s="4">
        <f t="shared" si="3"/>
        <v>11</v>
      </c>
      <c r="C89" s="8"/>
      <c r="D89" s="10"/>
      <c r="E89" s="10">
        <f>SUM($L89:$U89)</f>
        <v>0</v>
      </c>
      <c r="F89" s="10"/>
      <c r="G89" s="10"/>
      <c r="H89" s="10"/>
      <c r="I89" s="10"/>
      <c r="J89" s="9"/>
      <c r="L89" s="8"/>
      <c r="M89" s="10"/>
      <c r="N89" s="10">
        <f t="shared" si="2"/>
        <v>0</v>
      </c>
      <c r="O89" s="10"/>
      <c r="P89" s="10"/>
      <c r="Q89" s="10"/>
      <c r="R89" s="10"/>
      <c r="S89" s="9"/>
      <c r="U89" s="22" t="str">
        <f t="shared" si="1"/>
        <v/>
      </c>
    </row>
    <row r="90" spans="2:21" s="2" customFormat="1" ht="16.2" hidden="1" outlineLevel="1" thickBot="1" x14ac:dyDescent="0.35">
      <c r="B90" s="4">
        <f t="shared" si="3"/>
        <v>12</v>
      </c>
      <c r="C90" s="8"/>
      <c r="D90" s="10"/>
      <c r="E90" s="10"/>
      <c r="F90" s="10">
        <f>SUM($L90:$U90)</f>
        <v>0</v>
      </c>
      <c r="G90" s="10"/>
      <c r="H90" s="10"/>
      <c r="I90" s="10"/>
      <c r="J90" s="9"/>
      <c r="L90" s="8"/>
      <c r="M90" s="10"/>
      <c r="N90" s="10"/>
      <c r="O90" s="10">
        <f t="shared" si="2"/>
        <v>0</v>
      </c>
      <c r="P90" s="10"/>
      <c r="Q90" s="10"/>
      <c r="R90" s="10"/>
      <c r="S90" s="9"/>
      <c r="U90" s="22" t="str">
        <f t="shared" si="1"/>
        <v/>
      </c>
    </row>
    <row r="91" spans="2:21" s="2" customFormat="1" ht="16.2" hidden="1" outlineLevel="1" thickBot="1" x14ac:dyDescent="0.35">
      <c r="B91" s="4">
        <f t="shared" si="3"/>
        <v>13</v>
      </c>
      <c r="C91" s="8"/>
      <c r="D91" s="10"/>
      <c r="E91" s="10"/>
      <c r="F91" s="10"/>
      <c r="G91" s="10">
        <f>SUM($L91:$U91)</f>
        <v>0</v>
      </c>
      <c r="H91" s="10"/>
      <c r="I91" s="10"/>
      <c r="J91" s="9"/>
      <c r="L91" s="8"/>
      <c r="M91" s="10"/>
      <c r="N91" s="10"/>
      <c r="O91" s="10"/>
      <c r="P91" s="10">
        <f t="shared" si="2"/>
        <v>0</v>
      </c>
      <c r="Q91" s="10"/>
      <c r="R91" s="10"/>
      <c r="S91" s="9"/>
      <c r="U91" s="22" t="str">
        <f t="shared" si="1"/>
        <v/>
      </c>
    </row>
    <row r="92" spans="2:21" s="2" customFormat="1" ht="16.2" hidden="1" outlineLevel="1" thickBot="1" x14ac:dyDescent="0.35">
      <c r="B92" s="4">
        <f t="shared" si="3"/>
        <v>14</v>
      </c>
      <c r="C92" s="8"/>
      <c r="D92" s="10"/>
      <c r="E92" s="10"/>
      <c r="F92" s="10"/>
      <c r="G92" s="10"/>
      <c r="H92" s="10">
        <f>SUM($L92:$U92)</f>
        <v>0</v>
      </c>
      <c r="I92" s="10"/>
      <c r="J92" s="9"/>
      <c r="L92" s="8"/>
      <c r="M92" s="10"/>
      <c r="N92" s="10"/>
      <c r="O92" s="10"/>
      <c r="P92" s="10"/>
      <c r="Q92" s="10">
        <f t="shared" si="2"/>
        <v>0</v>
      </c>
      <c r="R92" s="10"/>
      <c r="S92" s="9"/>
      <c r="U92" s="22" t="str">
        <f t="shared" si="1"/>
        <v/>
      </c>
    </row>
    <row r="93" spans="2:21" s="2" customFormat="1" ht="16.2" hidden="1" outlineLevel="1" thickBot="1" x14ac:dyDescent="0.35">
      <c r="B93" s="4">
        <f t="shared" si="3"/>
        <v>15</v>
      </c>
      <c r="C93" s="8"/>
      <c r="D93" s="10"/>
      <c r="E93" s="10"/>
      <c r="F93" s="10"/>
      <c r="G93" s="10"/>
      <c r="H93" s="10"/>
      <c r="I93" s="10">
        <f>SUM($L93:$U93)</f>
        <v>0</v>
      </c>
      <c r="J93" s="9"/>
      <c r="L93" s="8"/>
      <c r="M93" s="10"/>
      <c r="N93" s="10"/>
      <c r="O93" s="10"/>
      <c r="P93" s="10"/>
      <c r="Q93" s="10"/>
      <c r="R93" s="10">
        <f t="shared" si="2"/>
        <v>0</v>
      </c>
      <c r="S93" s="9"/>
      <c r="U93" s="22" t="str">
        <f t="shared" si="1"/>
        <v/>
      </c>
    </row>
    <row r="94" spans="2:21" s="2" customFormat="1" ht="16.2" hidden="1" outlineLevel="1" thickBot="1" x14ac:dyDescent="0.35">
      <c r="B94" s="4">
        <f t="shared" si="3"/>
        <v>16</v>
      </c>
      <c r="C94" s="8"/>
      <c r="D94" s="10"/>
      <c r="E94" s="10"/>
      <c r="F94" s="10"/>
      <c r="G94" s="10"/>
      <c r="H94" s="10"/>
      <c r="I94" s="10"/>
      <c r="J94" s="9">
        <f>SUM($L94:$U94)</f>
        <v>0</v>
      </c>
      <c r="L94" s="8"/>
      <c r="M94" s="10"/>
      <c r="N94" s="10"/>
      <c r="O94" s="10"/>
      <c r="P94" s="10"/>
      <c r="Q94" s="10"/>
      <c r="R94" s="10"/>
      <c r="S94" s="9">
        <f t="shared" si="2"/>
        <v>0</v>
      </c>
      <c r="U94" s="22" t="str">
        <f t="shared" si="1"/>
        <v/>
      </c>
    </row>
    <row r="95" spans="2:21" s="2" customFormat="1" ht="16.2" hidden="1" outlineLevel="1" thickBot="1" x14ac:dyDescent="0.35">
      <c r="B95" s="4">
        <f t="shared" si="3"/>
        <v>17</v>
      </c>
      <c r="C95" s="8">
        <f>SUM($L95:$U95)</f>
        <v>0</v>
      </c>
      <c r="D95" s="10"/>
      <c r="E95" s="10"/>
      <c r="F95" s="10"/>
      <c r="G95" s="10"/>
      <c r="H95" s="10"/>
      <c r="I95" s="10"/>
      <c r="J95" s="9"/>
      <c r="L95" s="8">
        <f>IFERROR(VLOOKUP($B95,$B$30:$S$70,18,FALSE)," ")</f>
        <v>0</v>
      </c>
      <c r="M95" s="10"/>
      <c r="N95" s="10"/>
      <c r="O95" s="10"/>
      <c r="P95" s="10"/>
      <c r="Q95" s="10"/>
      <c r="R95" s="10"/>
      <c r="S95" s="9"/>
      <c r="U95" s="22" t="str">
        <f t="shared" si="1"/>
        <v/>
      </c>
    </row>
    <row r="96" spans="2:21" s="2" customFormat="1" ht="16.2" hidden="1" outlineLevel="1" thickBot="1" x14ac:dyDescent="0.35">
      <c r="B96" s="4">
        <f t="shared" si="3"/>
        <v>18</v>
      </c>
      <c r="C96" s="8"/>
      <c r="D96" s="10">
        <f>SUM($L96:$U96)</f>
        <v>0</v>
      </c>
      <c r="E96" s="10"/>
      <c r="F96" s="10"/>
      <c r="G96" s="10"/>
      <c r="H96" s="10"/>
      <c r="I96" s="10"/>
      <c r="J96" s="9"/>
      <c r="L96" s="8"/>
      <c r="M96" s="10">
        <f t="shared" si="2"/>
        <v>0</v>
      </c>
      <c r="N96" s="10"/>
      <c r="O96" s="10"/>
      <c r="P96" s="10"/>
      <c r="Q96" s="10"/>
      <c r="R96" s="10"/>
      <c r="S96" s="9"/>
      <c r="U96" s="22" t="str">
        <f t="shared" si="1"/>
        <v/>
      </c>
    </row>
    <row r="97" spans="2:21" s="2" customFormat="1" ht="16.2" hidden="1" outlineLevel="1" thickBot="1" x14ac:dyDescent="0.35">
      <c r="B97" s="4">
        <f t="shared" si="3"/>
        <v>19</v>
      </c>
      <c r="C97" s="8"/>
      <c r="D97" s="10"/>
      <c r="E97" s="10">
        <f>SUM($L97:$U97)</f>
        <v>0</v>
      </c>
      <c r="F97" s="10"/>
      <c r="G97" s="10"/>
      <c r="H97" s="10"/>
      <c r="I97" s="10"/>
      <c r="J97" s="9"/>
      <c r="L97" s="8"/>
      <c r="M97" s="10"/>
      <c r="N97" s="10">
        <f t="shared" ref="N97:S102" si="4">IFERROR(VLOOKUP($B97,$B$30:$S$70,18,FALSE)," ")</f>
        <v>0</v>
      </c>
      <c r="O97" s="10"/>
      <c r="P97" s="10"/>
      <c r="Q97" s="10"/>
      <c r="R97" s="10"/>
      <c r="S97" s="9"/>
      <c r="U97" s="22" t="str">
        <f t="shared" si="1"/>
        <v/>
      </c>
    </row>
    <row r="98" spans="2:21" s="2" customFormat="1" ht="16.2" hidden="1" outlineLevel="1" thickBot="1" x14ac:dyDescent="0.35">
      <c r="B98" s="4">
        <f t="shared" si="3"/>
        <v>20</v>
      </c>
      <c r="C98" s="8"/>
      <c r="D98" s="10"/>
      <c r="E98" s="10"/>
      <c r="F98" s="10">
        <f>SUM($L98:$U98)</f>
        <v>0</v>
      </c>
      <c r="G98" s="10"/>
      <c r="H98" s="10"/>
      <c r="I98" s="10"/>
      <c r="J98" s="9"/>
      <c r="L98" s="8"/>
      <c r="M98" s="10"/>
      <c r="N98" s="10"/>
      <c r="O98" s="10">
        <f t="shared" si="4"/>
        <v>0</v>
      </c>
      <c r="P98" s="10"/>
      <c r="Q98" s="10"/>
      <c r="R98" s="10"/>
      <c r="S98" s="9"/>
      <c r="U98" s="22" t="str">
        <f t="shared" si="1"/>
        <v/>
      </c>
    </row>
    <row r="99" spans="2:21" s="2" customFormat="1" ht="16.2" hidden="1" outlineLevel="1" thickBot="1" x14ac:dyDescent="0.35">
      <c r="B99" s="4">
        <f t="shared" si="3"/>
        <v>21</v>
      </c>
      <c r="C99" s="8"/>
      <c r="D99" s="10"/>
      <c r="E99" s="10"/>
      <c r="F99" s="10"/>
      <c r="G99" s="10">
        <f>SUM($L99:$U99)</f>
        <v>0</v>
      </c>
      <c r="H99" s="10"/>
      <c r="I99" s="10"/>
      <c r="J99" s="9"/>
      <c r="L99" s="8"/>
      <c r="M99" s="10"/>
      <c r="N99" s="10"/>
      <c r="O99" s="10"/>
      <c r="P99" s="10">
        <f t="shared" si="4"/>
        <v>0</v>
      </c>
      <c r="Q99" s="10"/>
      <c r="R99" s="10"/>
      <c r="S99" s="9"/>
      <c r="U99" s="22" t="str">
        <f t="shared" si="1"/>
        <v/>
      </c>
    </row>
    <row r="100" spans="2:21" s="2" customFormat="1" ht="16.2" hidden="1" outlineLevel="1" thickBot="1" x14ac:dyDescent="0.35">
      <c r="B100" s="4">
        <f t="shared" si="3"/>
        <v>22</v>
      </c>
      <c r="C100" s="8"/>
      <c r="D100" s="10"/>
      <c r="E100" s="10"/>
      <c r="F100" s="10"/>
      <c r="G100" s="10"/>
      <c r="H100" s="10">
        <f>SUM($L100:$U100)</f>
        <v>0</v>
      </c>
      <c r="I100" s="10"/>
      <c r="J100" s="9"/>
      <c r="L100" s="8"/>
      <c r="M100" s="10"/>
      <c r="N100" s="10"/>
      <c r="O100" s="10"/>
      <c r="P100" s="10"/>
      <c r="Q100" s="10">
        <f t="shared" si="4"/>
        <v>0</v>
      </c>
      <c r="R100" s="10"/>
      <c r="S100" s="9"/>
      <c r="U100" s="22" t="str">
        <f t="shared" si="1"/>
        <v/>
      </c>
    </row>
    <row r="101" spans="2:21" s="2" customFormat="1" ht="16.2" hidden="1" outlineLevel="1" thickBot="1" x14ac:dyDescent="0.35">
      <c r="B101" s="4">
        <f t="shared" si="3"/>
        <v>23</v>
      </c>
      <c r="C101" s="8"/>
      <c r="D101" s="10"/>
      <c r="E101" s="10"/>
      <c r="F101" s="10"/>
      <c r="G101" s="10"/>
      <c r="H101" s="10"/>
      <c r="I101" s="10">
        <f>SUM($L101:$U101)</f>
        <v>0</v>
      </c>
      <c r="J101" s="9"/>
      <c r="L101" s="8"/>
      <c r="M101" s="10"/>
      <c r="N101" s="10"/>
      <c r="O101" s="10"/>
      <c r="P101" s="10"/>
      <c r="Q101" s="10"/>
      <c r="R101" s="10">
        <f t="shared" si="4"/>
        <v>0</v>
      </c>
      <c r="S101" s="9"/>
      <c r="U101" s="22" t="str">
        <f t="shared" si="1"/>
        <v/>
      </c>
    </row>
    <row r="102" spans="2:21" s="2" customFormat="1" ht="16.2" hidden="1" outlineLevel="1" thickBot="1" x14ac:dyDescent="0.35">
      <c r="B102" s="4">
        <f t="shared" si="3"/>
        <v>24</v>
      </c>
      <c r="C102" s="8"/>
      <c r="D102" s="10"/>
      <c r="E102" s="10"/>
      <c r="F102" s="10"/>
      <c r="G102" s="10"/>
      <c r="H102" s="10"/>
      <c r="I102" s="10"/>
      <c r="J102" s="9">
        <f>SUM($L102:$U102)</f>
        <v>0</v>
      </c>
      <c r="L102" s="8"/>
      <c r="M102" s="10"/>
      <c r="N102" s="10"/>
      <c r="O102" s="10"/>
      <c r="P102" s="10"/>
      <c r="Q102" s="10"/>
      <c r="R102" s="10"/>
      <c r="S102" s="9">
        <f t="shared" si="4"/>
        <v>0</v>
      </c>
      <c r="U102" s="22" t="str">
        <f t="shared" si="1"/>
        <v/>
      </c>
    </row>
    <row r="103" spans="2:21" s="2" customFormat="1" ht="16.2" hidden="1" outlineLevel="1" thickBot="1" x14ac:dyDescent="0.35">
      <c r="B103" s="4">
        <f t="shared" si="3"/>
        <v>25</v>
      </c>
      <c r="C103" s="8">
        <f>SUM($L103:$U103)</f>
        <v>0</v>
      </c>
      <c r="D103" s="10"/>
      <c r="E103" s="10"/>
      <c r="F103" s="10"/>
      <c r="G103" s="10"/>
      <c r="H103" s="10"/>
      <c r="I103" s="10"/>
      <c r="J103" s="9"/>
      <c r="L103" s="8">
        <f>IFERROR(VLOOKUP($B103,$B$30:$S$70,18,FALSE)," ")</f>
        <v>0</v>
      </c>
      <c r="M103" s="10"/>
      <c r="N103" s="10"/>
      <c r="O103" s="10"/>
      <c r="P103" s="10"/>
      <c r="Q103" s="10"/>
      <c r="R103" s="10"/>
      <c r="S103" s="9"/>
      <c r="U103" s="22" t="str">
        <f t="shared" si="1"/>
        <v/>
      </c>
    </row>
    <row r="104" spans="2:21" s="2" customFormat="1" ht="16.2" hidden="1" outlineLevel="1" thickBot="1" x14ac:dyDescent="0.35">
      <c r="B104" s="4">
        <f t="shared" si="3"/>
        <v>26</v>
      </c>
      <c r="C104" s="8"/>
      <c r="D104" s="10">
        <f>SUM($L104:$U104)</f>
        <v>0</v>
      </c>
      <c r="E104" s="10"/>
      <c r="F104" s="10"/>
      <c r="G104" s="10"/>
      <c r="H104" s="10"/>
      <c r="I104" s="10"/>
      <c r="J104" s="9"/>
      <c r="L104" s="8"/>
      <c r="M104" s="10">
        <f t="shared" ref="M104:S110" si="5">IFERROR(VLOOKUP($B104,$B$30:$S$70,18,FALSE)," ")</f>
        <v>0</v>
      </c>
      <c r="N104" s="10"/>
      <c r="O104" s="10"/>
      <c r="P104" s="10"/>
      <c r="Q104" s="10"/>
      <c r="R104" s="10"/>
      <c r="S104" s="9"/>
      <c r="U104" s="22" t="str">
        <f t="shared" si="1"/>
        <v/>
      </c>
    </row>
    <row r="105" spans="2:21" s="2" customFormat="1" ht="16.2" hidden="1" outlineLevel="1" thickBot="1" x14ac:dyDescent="0.35">
      <c r="B105" s="4">
        <f t="shared" si="3"/>
        <v>27</v>
      </c>
      <c r="C105" s="8"/>
      <c r="D105" s="10"/>
      <c r="E105" s="10">
        <f>SUM($L105:$U105)</f>
        <v>0</v>
      </c>
      <c r="F105" s="10"/>
      <c r="G105" s="10"/>
      <c r="H105" s="10"/>
      <c r="I105" s="10"/>
      <c r="J105" s="9"/>
      <c r="L105" s="8"/>
      <c r="M105" s="10"/>
      <c r="N105" s="10">
        <f t="shared" si="5"/>
        <v>0</v>
      </c>
      <c r="O105" s="10"/>
      <c r="P105" s="10"/>
      <c r="Q105" s="10"/>
      <c r="R105" s="10"/>
      <c r="S105" s="9"/>
      <c r="U105" s="22" t="str">
        <f t="shared" si="1"/>
        <v/>
      </c>
    </row>
    <row r="106" spans="2:21" s="2" customFormat="1" ht="16.2" hidden="1" outlineLevel="1" thickBot="1" x14ac:dyDescent="0.35">
      <c r="B106" s="4">
        <f t="shared" si="3"/>
        <v>28</v>
      </c>
      <c r="C106" s="8"/>
      <c r="D106" s="10"/>
      <c r="E106" s="10"/>
      <c r="F106" s="10">
        <f>SUM($L106:$U106)</f>
        <v>0</v>
      </c>
      <c r="G106" s="10"/>
      <c r="H106" s="10"/>
      <c r="I106" s="10"/>
      <c r="J106" s="9"/>
      <c r="L106" s="8"/>
      <c r="M106" s="10"/>
      <c r="N106" s="10"/>
      <c r="O106" s="10">
        <f t="shared" si="5"/>
        <v>0</v>
      </c>
      <c r="P106" s="10"/>
      <c r="Q106" s="10"/>
      <c r="R106" s="10"/>
      <c r="S106" s="9"/>
      <c r="U106" s="22" t="str">
        <f t="shared" si="1"/>
        <v/>
      </c>
    </row>
    <row r="107" spans="2:21" s="2" customFormat="1" ht="16.2" hidden="1" outlineLevel="1" thickBot="1" x14ac:dyDescent="0.35">
      <c r="B107" s="4">
        <f t="shared" si="3"/>
        <v>29</v>
      </c>
      <c r="C107" s="8"/>
      <c r="D107" s="10"/>
      <c r="E107" s="10"/>
      <c r="F107" s="10"/>
      <c r="G107" s="10">
        <f>SUM($L107:$U107)</f>
        <v>0</v>
      </c>
      <c r="H107" s="10"/>
      <c r="I107" s="10"/>
      <c r="J107" s="9"/>
      <c r="L107" s="8"/>
      <c r="M107" s="10"/>
      <c r="N107" s="10"/>
      <c r="O107" s="10"/>
      <c r="P107" s="10">
        <f t="shared" si="5"/>
        <v>0</v>
      </c>
      <c r="Q107" s="10"/>
      <c r="R107" s="10"/>
      <c r="S107" s="9"/>
      <c r="U107" s="22" t="str">
        <f t="shared" si="1"/>
        <v/>
      </c>
    </row>
    <row r="108" spans="2:21" s="2" customFormat="1" ht="16.2" hidden="1" outlineLevel="1" thickBot="1" x14ac:dyDescent="0.35">
      <c r="B108" s="4">
        <f t="shared" si="3"/>
        <v>30</v>
      </c>
      <c r="C108" s="8"/>
      <c r="D108" s="10"/>
      <c r="E108" s="10"/>
      <c r="F108" s="10"/>
      <c r="G108" s="10"/>
      <c r="H108" s="10">
        <f>SUM($L108:$U108)</f>
        <v>0</v>
      </c>
      <c r="I108" s="10"/>
      <c r="J108" s="9"/>
      <c r="L108" s="8"/>
      <c r="M108" s="10"/>
      <c r="N108" s="10"/>
      <c r="O108" s="10"/>
      <c r="P108" s="10"/>
      <c r="Q108" s="10">
        <f t="shared" si="5"/>
        <v>0</v>
      </c>
      <c r="R108" s="10"/>
      <c r="S108" s="9"/>
      <c r="U108" s="22" t="str">
        <f t="shared" si="1"/>
        <v/>
      </c>
    </row>
    <row r="109" spans="2:21" s="2" customFormat="1" ht="16.2" hidden="1" outlineLevel="1" thickBot="1" x14ac:dyDescent="0.35">
      <c r="B109" s="4">
        <f t="shared" si="3"/>
        <v>31</v>
      </c>
      <c r="C109" s="8"/>
      <c r="D109" s="10"/>
      <c r="E109" s="10"/>
      <c r="F109" s="10"/>
      <c r="G109" s="10"/>
      <c r="H109" s="10"/>
      <c r="I109" s="10">
        <f>SUM($L109:$U109)</f>
        <v>0</v>
      </c>
      <c r="J109" s="9"/>
      <c r="L109" s="8"/>
      <c r="M109" s="10"/>
      <c r="N109" s="10"/>
      <c r="O109" s="10"/>
      <c r="P109" s="10"/>
      <c r="Q109" s="10"/>
      <c r="R109" s="10">
        <f t="shared" si="5"/>
        <v>0</v>
      </c>
      <c r="S109" s="9"/>
      <c r="U109" s="22" t="str">
        <f t="shared" si="1"/>
        <v/>
      </c>
    </row>
    <row r="110" spans="2:21" s="2" customFormat="1" ht="16.2" hidden="1" outlineLevel="1" thickBot="1" x14ac:dyDescent="0.35">
      <c r="B110" s="4">
        <f t="shared" si="3"/>
        <v>32</v>
      </c>
      <c r="C110" s="8"/>
      <c r="D110" s="10"/>
      <c r="E110" s="10"/>
      <c r="F110" s="10"/>
      <c r="G110" s="10"/>
      <c r="H110" s="10"/>
      <c r="I110" s="10"/>
      <c r="J110" s="9">
        <f>SUM($L110:$U110)</f>
        <v>0</v>
      </c>
      <c r="L110" s="8"/>
      <c r="M110" s="10"/>
      <c r="N110" s="10"/>
      <c r="O110" s="10"/>
      <c r="P110" s="10"/>
      <c r="Q110" s="10"/>
      <c r="R110" s="10"/>
      <c r="S110" s="9">
        <f t="shared" si="5"/>
        <v>0</v>
      </c>
      <c r="U110" s="22" t="str">
        <f t="shared" si="1"/>
        <v/>
      </c>
    </row>
    <row r="111" spans="2:21" s="2" customFormat="1" ht="16.2" hidden="1" outlineLevel="1" thickBot="1" x14ac:dyDescent="0.35">
      <c r="B111" s="4">
        <f t="shared" si="3"/>
        <v>33</v>
      </c>
      <c r="C111" s="8">
        <f>SUM($L111:$U111)</f>
        <v>0</v>
      </c>
      <c r="D111" s="10"/>
      <c r="E111" s="10"/>
      <c r="F111" s="10"/>
      <c r="G111" s="10"/>
      <c r="H111" s="10"/>
      <c r="I111" s="10"/>
      <c r="J111" s="9"/>
      <c r="L111" s="8">
        <f>IFERROR(VLOOKUP($B111,$B$30:$S$70,18,FALSE)," ")</f>
        <v>0</v>
      </c>
      <c r="M111" s="10"/>
      <c r="N111" s="10"/>
      <c r="O111" s="10"/>
      <c r="P111" s="10"/>
      <c r="Q111" s="10"/>
      <c r="R111" s="10"/>
      <c r="S111" s="9"/>
      <c r="U111" s="22" t="str">
        <f t="shared" si="1"/>
        <v/>
      </c>
    </row>
    <row r="112" spans="2:21" s="2" customFormat="1" ht="16.2" hidden="1" outlineLevel="1" thickBot="1" x14ac:dyDescent="0.35">
      <c r="B112" s="4">
        <f t="shared" si="3"/>
        <v>34</v>
      </c>
      <c r="C112" s="8"/>
      <c r="D112" s="10">
        <f>SUM($L112:$U112)</f>
        <v>0</v>
      </c>
      <c r="E112" s="10"/>
      <c r="F112" s="10"/>
      <c r="G112" s="10"/>
      <c r="H112" s="10"/>
      <c r="I112" s="10"/>
      <c r="J112" s="9"/>
      <c r="L112" s="8"/>
      <c r="M112" s="10">
        <f t="shared" ref="M112:S118" si="6">IFERROR(VLOOKUP($B112,$B$30:$S$70,18,FALSE)," ")</f>
        <v>0</v>
      </c>
      <c r="N112" s="10"/>
      <c r="O112" s="10"/>
      <c r="P112" s="10"/>
      <c r="Q112" s="10"/>
      <c r="R112" s="10"/>
      <c r="S112" s="9"/>
      <c r="U112" s="22" t="str">
        <f t="shared" si="1"/>
        <v/>
      </c>
    </row>
    <row r="113" spans="2:26" s="2" customFormat="1" ht="16.2" hidden="1" outlineLevel="1" thickBot="1" x14ac:dyDescent="0.35">
      <c r="B113" s="4">
        <f t="shared" si="3"/>
        <v>35</v>
      </c>
      <c r="C113" s="8"/>
      <c r="D113" s="10"/>
      <c r="E113" s="10">
        <f>SUM($L113:$U113)</f>
        <v>0</v>
      </c>
      <c r="F113" s="10"/>
      <c r="G113" s="10"/>
      <c r="H113" s="10"/>
      <c r="I113" s="10"/>
      <c r="J113" s="9"/>
      <c r="L113" s="8"/>
      <c r="M113" s="10"/>
      <c r="N113" s="10">
        <f t="shared" si="6"/>
        <v>0</v>
      </c>
      <c r="O113" s="10"/>
      <c r="P113" s="10"/>
      <c r="Q113" s="10"/>
      <c r="R113" s="10"/>
      <c r="S113" s="9"/>
      <c r="U113" s="22" t="str">
        <f t="shared" si="1"/>
        <v/>
      </c>
    </row>
    <row r="114" spans="2:26" s="2" customFormat="1" ht="16.2" hidden="1" outlineLevel="1" thickBot="1" x14ac:dyDescent="0.35">
      <c r="B114" s="4">
        <f t="shared" si="3"/>
        <v>36</v>
      </c>
      <c r="C114" s="8"/>
      <c r="D114" s="10"/>
      <c r="E114" s="10"/>
      <c r="F114" s="10">
        <f>SUM($L114:$U114)</f>
        <v>0</v>
      </c>
      <c r="G114" s="10"/>
      <c r="H114" s="10"/>
      <c r="I114" s="10"/>
      <c r="J114" s="9"/>
      <c r="L114" s="8"/>
      <c r="M114" s="10"/>
      <c r="N114" s="10"/>
      <c r="O114" s="10">
        <f t="shared" si="6"/>
        <v>0</v>
      </c>
      <c r="P114" s="10"/>
      <c r="Q114" s="10"/>
      <c r="R114" s="10"/>
      <c r="S114" s="9"/>
      <c r="U114" s="22" t="str">
        <f t="shared" si="1"/>
        <v/>
      </c>
    </row>
    <row r="115" spans="2:26" s="2" customFormat="1" ht="16.2" hidden="1" outlineLevel="1" thickBot="1" x14ac:dyDescent="0.35">
      <c r="B115" s="4">
        <f t="shared" si="3"/>
        <v>37</v>
      </c>
      <c r="C115" s="8"/>
      <c r="D115" s="10"/>
      <c r="E115" s="10"/>
      <c r="F115" s="10"/>
      <c r="G115" s="10">
        <f>SUM($L115:$U115)</f>
        <v>0</v>
      </c>
      <c r="H115" s="10"/>
      <c r="I115" s="10"/>
      <c r="J115" s="9"/>
      <c r="L115" s="8"/>
      <c r="M115" s="10"/>
      <c r="N115" s="10"/>
      <c r="O115" s="10"/>
      <c r="P115" s="10">
        <f t="shared" si="6"/>
        <v>0</v>
      </c>
      <c r="Q115" s="10"/>
      <c r="R115" s="10"/>
      <c r="S115" s="9"/>
      <c r="U115" s="22" t="str">
        <f t="shared" si="1"/>
        <v/>
      </c>
    </row>
    <row r="116" spans="2:26" s="2" customFormat="1" ht="16.2" hidden="1" outlineLevel="1" thickBot="1" x14ac:dyDescent="0.35">
      <c r="B116" s="4">
        <f t="shared" si="3"/>
        <v>38</v>
      </c>
      <c r="C116" s="8"/>
      <c r="D116" s="10"/>
      <c r="E116" s="10"/>
      <c r="F116" s="10"/>
      <c r="G116" s="10"/>
      <c r="H116" s="10">
        <f>SUM($L116:$U116)</f>
        <v>0</v>
      </c>
      <c r="I116" s="10"/>
      <c r="J116" s="9"/>
      <c r="L116" s="8"/>
      <c r="M116" s="10"/>
      <c r="N116" s="10"/>
      <c r="O116" s="10"/>
      <c r="P116" s="10"/>
      <c r="Q116" s="10">
        <f t="shared" si="6"/>
        <v>0</v>
      </c>
      <c r="R116" s="10"/>
      <c r="S116" s="9"/>
      <c r="U116" s="22" t="str">
        <f t="shared" si="1"/>
        <v/>
      </c>
    </row>
    <row r="117" spans="2:26" s="2" customFormat="1" ht="16.2" hidden="1" outlineLevel="1" thickBot="1" x14ac:dyDescent="0.35">
      <c r="B117" s="4">
        <f t="shared" si="3"/>
        <v>39</v>
      </c>
      <c r="C117" s="8"/>
      <c r="D117" s="10"/>
      <c r="E117" s="10"/>
      <c r="F117" s="10"/>
      <c r="G117" s="10"/>
      <c r="H117" s="10"/>
      <c r="I117" s="10">
        <f>SUM($L117:$U117)</f>
        <v>0</v>
      </c>
      <c r="J117" s="9"/>
      <c r="L117" s="8"/>
      <c r="M117" s="10"/>
      <c r="N117" s="10"/>
      <c r="O117" s="10"/>
      <c r="P117" s="10"/>
      <c r="Q117" s="10"/>
      <c r="R117" s="10">
        <f t="shared" si="6"/>
        <v>0</v>
      </c>
      <c r="S117" s="9"/>
      <c r="U117" s="22" t="str">
        <f t="shared" si="1"/>
        <v/>
      </c>
    </row>
    <row r="118" spans="2:26" s="2" customFormat="1" ht="16.2" hidden="1" outlineLevel="1" thickBot="1" x14ac:dyDescent="0.35">
      <c r="B118" s="4">
        <f t="shared" si="3"/>
        <v>40</v>
      </c>
      <c r="C118" s="11"/>
      <c r="D118" s="13"/>
      <c r="E118" s="13"/>
      <c r="F118" s="13"/>
      <c r="G118" s="13"/>
      <c r="H118" s="13"/>
      <c r="I118" s="13"/>
      <c r="J118" s="12">
        <f>SUM($L118:$U118)</f>
        <v>0</v>
      </c>
      <c r="L118" s="11"/>
      <c r="M118" s="13"/>
      <c r="N118" s="13"/>
      <c r="O118" s="13"/>
      <c r="P118" s="13"/>
      <c r="Q118" s="13"/>
      <c r="R118" s="13"/>
      <c r="S118" s="12">
        <f t="shared" si="6"/>
        <v>0</v>
      </c>
      <c r="U118" s="22" t="str">
        <f t="shared" si="1"/>
        <v/>
      </c>
    </row>
    <row r="119" spans="2:26" ht="16.2" hidden="1" outlineLevel="1" thickBot="1" x14ac:dyDescent="0.35">
      <c r="B119" s="17" t="s">
        <v>69</v>
      </c>
      <c r="C119" s="4">
        <f>SUM(C79:C118)/5</f>
        <v>0</v>
      </c>
      <c r="D119" s="4">
        <f t="shared" ref="D119:J119" si="7">SUM(D79:D118)/5</f>
        <v>0</v>
      </c>
      <c r="E119" s="4">
        <f t="shared" si="7"/>
        <v>0</v>
      </c>
      <c r="F119" s="4">
        <f t="shared" si="7"/>
        <v>0</v>
      </c>
      <c r="G119" s="4">
        <f t="shared" si="7"/>
        <v>0</v>
      </c>
      <c r="H119" s="4">
        <f t="shared" si="7"/>
        <v>0</v>
      </c>
      <c r="I119" s="4">
        <f t="shared" si="7"/>
        <v>0</v>
      </c>
      <c r="J119" s="4">
        <f t="shared" si="7"/>
        <v>0</v>
      </c>
      <c r="L119" s="2"/>
      <c r="M119" s="2"/>
      <c r="N119" s="2"/>
      <c r="O119" s="2"/>
      <c r="P119" s="2"/>
      <c r="Q119" s="2"/>
      <c r="R119" s="2"/>
      <c r="S119" s="2"/>
      <c r="T119" s="2"/>
      <c r="U119" s="2"/>
      <c r="V119" s="2"/>
      <c r="W119" s="2"/>
      <c r="X119" s="2"/>
      <c r="Y119" s="2"/>
      <c r="Z119" s="2"/>
    </row>
    <row r="120" spans="2:26" ht="15.6" collapsed="1" x14ac:dyDescent="0.3">
      <c r="L120" s="2"/>
      <c r="M120" s="2"/>
      <c r="N120" s="2"/>
      <c r="O120" s="2"/>
      <c r="P120" s="2"/>
      <c r="Q120" s="2"/>
      <c r="R120" s="2"/>
      <c r="S120" s="2"/>
      <c r="T120" s="2"/>
      <c r="U120" s="2"/>
      <c r="V120" s="2"/>
      <c r="W120" s="2"/>
      <c r="X120" s="2"/>
      <c r="Y120" s="2"/>
      <c r="Z120" s="2"/>
    </row>
    <row r="121" spans="2:26" ht="15.6" x14ac:dyDescent="0.3">
      <c r="L121" s="2"/>
      <c r="M121" s="2"/>
      <c r="N121" s="2"/>
      <c r="O121" s="2"/>
      <c r="P121" s="2"/>
      <c r="Q121" s="2"/>
      <c r="R121" s="2"/>
      <c r="S121" s="2"/>
      <c r="T121" s="2"/>
      <c r="U121" s="2"/>
      <c r="V121" s="2"/>
      <c r="W121" s="2"/>
      <c r="X121" s="2"/>
      <c r="Y121" s="2"/>
      <c r="Z121" s="2"/>
    </row>
    <row r="122" spans="2:26" ht="15.6" x14ac:dyDescent="0.3">
      <c r="L122" s="2"/>
      <c r="M122" s="2"/>
      <c r="N122" s="2"/>
      <c r="O122" s="2"/>
      <c r="P122" s="2"/>
      <c r="Q122" s="2"/>
      <c r="R122" s="2"/>
      <c r="S122" s="2"/>
      <c r="T122" s="2"/>
      <c r="U122" s="2"/>
      <c r="V122" s="2"/>
      <c r="W122" s="2"/>
      <c r="X122" s="2"/>
      <c r="Y122" s="2"/>
      <c r="Z122" s="2"/>
    </row>
    <row r="123" spans="2:26" ht="15.6" x14ac:dyDescent="0.3">
      <c r="L123" s="2"/>
      <c r="M123" s="2"/>
      <c r="N123" s="2"/>
      <c r="O123" s="2"/>
      <c r="P123" s="2"/>
      <c r="Q123" s="2"/>
      <c r="R123" s="2"/>
      <c r="S123" s="2"/>
      <c r="T123" s="2"/>
      <c r="U123" s="2"/>
      <c r="V123" s="2"/>
      <c r="W123" s="2"/>
      <c r="X123" s="2"/>
      <c r="Y123" s="2"/>
      <c r="Z123" s="2"/>
    </row>
    <row r="124" spans="2:26" ht="15.6" x14ac:dyDescent="0.3">
      <c r="L124" s="2"/>
      <c r="M124" s="2"/>
      <c r="N124" s="2"/>
      <c r="O124" s="2"/>
      <c r="P124" s="2"/>
      <c r="Q124" s="2"/>
      <c r="R124" s="2"/>
      <c r="S124" s="2"/>
      <c r="T124" s="2"/>
      <c r="U124" s="2"/>
      <c r="V124" s="2"/>
      <c r="W124" s="2"/>
      <c r="X124" s="2"/>
      <c r="Y124" s="2"/>
      <c r="Z124" s="2"/>
    </row>
    <row r="125" spans="2:26" ht="15.6" x14ac:dyDescent="0.3">
      <c r="L125" s="2"/>
      <c r="M125" s="2"/>
      <c r="N125" s="2"/>
      <c r="O125" s="2"/>
      <c r="P125" s="2"/>
      <c r="Q125" s="2"/>
      <c r="R125" s="2"/>
      <c r="S125" s="2"/>
      <c r="T125" s="2"/>
      <c r="U125" s="2"/>
      <c r="V125" s="2"/>
      <c r="W125" s="2"/>
      <c r="X125" s="2"/>
      <c r="Y125" s="2"/>
      <c r="Z125" s="2"/>
    </row>
    <row r="126" spans="2:26" ht="15.6" x14ac:dyDescent="0.3">
      <c r="L126" s="2"/>
      <c r="M126" s="2"/>
      <c r="N126" s="2"/>
      <c r="O126" s="2"/>
      <c r="P126" s="2"/>
      <c r="Q126" s="2"/>
      <c r="R126" s="2"/>
      <c r="S126" s="2"/>
      <c r="T126" s="2"/>
      <c r="U126" s="2"/>
      <c r="V126" s="2"/>
      <c r="W126" s="2"/>
      <c r="X126" s="2"/>
      <c r="Y126" s="2"/>
      <c r="Z126" s="2"/>
    </row>
  </sheetData>
  <mergeCells count="74">
    <mergeCell ref="U2:W4"/>
    <mergeCell ref="C61:R61"/>
    <mergeCell ref="C62:R62"/>
    <mergeCell ref="C63:R63"/>
    <mergeCell ref="C64:R64"/>
    <mergeCell ref="C70:R70"/>
    <mergeCell ref="C65:R65"/>
    <mergeCell ref="C66:R66"/>
    <mergeCell ref="C67:R67"/>
    <mergeCell ref="C68:R68"/>
    <mergeCell ref="C69:R69"/>
    <mergeCell ref="C56:R56"/>
    <mergeCell ref="C57:R57"/>
    <mergeCell ref="C58:R58"/>
    <mergeCell ref="C59:R59"/>
    <mergeCell ref="C60:R60"/>
    <mergeCell ref="C41:R41"/>
    <mergeCell ref="C42:R42"/>
    <mergeCell ref="C43:R43"/>
    <mergeCell ref="C44:R44"/>
    <mergeCell ref="B72:S72"/>
    <mergeCell ref="C45:R45"/>
    <mergeCell ref="C46:R46"/>
    <mergeCell ref="C47:R47"/>
    <mergeCell ref="C48:R48"/>
    <mergeCell ref="C49:R49"/>
    <mergeCell ref="C50:R50"/>
    <mergeCell ref="C51:R51"/>
    <mergeCell ref="C52:R52"/>
    <mergeCell ref="C53:R53"/>
    <mergeCell ref="C54:R54"/>
    <mergeCell ref="C55:R55"/>
    <mergeCell ref="C36:R36"/>
    <mergeCell ref="C37:R37"/>
    <mergeCell ref="C38:R38"/>
    <mergeCell ref="C39:R39"/>
    <mergeCell ref="C40:R40"/>
    <mergeCell ref="C31:R31"/>
    <mergeCell ref="C32:R32"/>
    <mergeCell ref="C33:R33"/>
    <mergeCell ref="C34:R34"/>
    <mergeCell ref="C35:R35"/>
    <mergeCell ref="B2:S2"/>
    <mergeCell ref="B28:S28"/>
    <mergeCell ref="B27:S27"/>
    <mergeCell ref="E6:F6"/>
    <mergeCell ref="E8:F8"/>
    <mergeCell ref="G6:H6"/>
    <mergeCell ref="B4:S4"/>
    <mergeCell ref="M6:N6"/>
    <mergeCell ref="M8:N8"/>
    <mergeCell ref="O6:P6"/>
    <mergeCell ref="O8:P8"/>
    <mergeCell ref="Q6:R6"/>
    <mergeCell ref="Q8:R8"/>
    <mergeCell ref="C6:D6"/>
    <mergeCell ref="C8:D8"/>
    <mergeCell ref="C7:D7"/>
    <mergeCell ref="B76:J76"/>
    <mergeCell ref="G8:H8"/>
    <mergeCell ref="I6:J6"/>
    <mergeCell ref="I8:J8"/>
    <mergeCell ref="K6:L6"/>
    <mergeCell ref="K8:L8"/>
    <mergeCell ref="B73:S73"/>
    <mergeCell ref="E7:F7"/>
    <mergeCell ref="G7:H7"/>
    <mergeCell ref="I7:J7"/>
    <mergeCell ref="K7:L7"/>
    <mergeCell ref="M7:N7"/>
    <mergeCell ref="O7:P7"/>
    <mergeCell ref="Q7:R7"/>
    <mergeCell ref="C30:R30"/>
    <mergeCell ref="L76:U76"/>
  </mergeCells>
  <conditionalFormatting sqref="S31:S70">
    <cfRule type="cellIs" dxfId="1" priority="3" operator="equal">
      <formula>4</formula>
    </cfRule>
    <cfRule type="cellIs" dxfId="0" priority="4" operator="greaterThan">
      <formula>4</formula>
    </cfRule>
  </conditionalFormatting>
  <dataValidations count="2">
    <dataValidation type="list" allowBlank="1" showInputMessage="1" showErrorMessage="1" sqref="S31:S70" xr:uid="{00000000-0002-0000-0000-000000000000}">
      <formula1>"1,2,3,4,5,6"</formula1>
    </dataValidation>
    <dataValidation type="list" allowBlank="1" showInputMessage="1" showErrorMessage="1" sqref="U31:U70" xr:uid="{00000000-0002-0000-0000-000001000000}">
      <formula1>"x"</formula1>
    </dataValidation>
  </dataValidations>
  <pageMargins left="0.7" right="0.7" top="0.75" bottom="0.75" header="0.3" footer="0.3"/>
  <pageSetup scale="5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5E206E260BAC4394B24EB6834A2E8F" ma:contentTypeVersion="14" ma:contentTypeDescription="Een nieuw document maken." ma:contentTypeScope="" ma:versionID="5da5fcec23d59326c4850713f7f00ba1">
  <xsd:schema xmlns:xsd="http://www.w3.org/2001/XMLSchema" xmlns:xs="http://www.w3.org/2001/XMLSchema" xmlns:p="http://schemas.microsoft.com/office/2006/metadata/properties" xmlns:ns2="b5d9c80b-5990-4311-9bab-0d15796521e2" xmlns:ns3="1bf13f9c-3fd9-416a-b823-6b966a71dd8d" targetNamespace="http://schemas.microsoft.com/office/2006/metadata/properties" ma:root="true" ma:fieldsID="d660cdbe62a7d129a27d88682dba6ccc" ns2:_="" ns3:_="">
    <xsd:import namespace="b5d9c80b-5990-4311-9bab-0d15796521e2"/>
    <xsd:import namespace="1bf13f9c-3fd9-416a-b823-6b966a71dd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Uitleg"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c80b-5990-4311-9bab-0d15796521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1321d1e8-9999-4039-b362-dcffe698437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Uitleg" ma:index="20" nillable="true" ma:displayName="Uitleg" ma:format="Dropdown" ma:internalName="Uitleg">
      <xsd:simpleType>
        <xsd:restriction base="dms:Text">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13f9c-3fd9-416a-b823-6b966a71dd8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919d937f-918d-4568-8dac-033d4d81f2ca}" ma:internalName="TaxCatchAll" ma:showField="CatchAllData" ma:web="1bf13f9c-3fd9-416a-b823-6b966a71dd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itleg xmlns="b5d9c80b-5990-4311-9bab-0d15796521e2" xsi:nil="true"/>
    <TaxCatchAll xmlns="1bf13f9c-3fd9-416a-b823-6b966a71dd8d" xsi:nil="true"/>
    <lcf76f155ced4ddcb4097134ff3c332f xmlns="b5d9c80b-5990-4311-9bab-0d15796521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26C97C-9A1F-491E-815D-4C3C6F6FD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c80b-5990-4311-9bab-0d15796521e2"/>
    <ds:schemaRef ds:uri="1bf13f9c-3fd9-416a-b823-6b966a71dd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9BB7E0-E9F9-41B2-BD69-28CD5FADF235}">
  <ds:schemaRefs>
    <ds:schemaRef ds:uri="http://schemas.microsoft.com/sharepoint/v3/contenttype/forms"/>
  </ds:schemaRefs>
</ds:datastoreItem>
</file>

<file path=customXml/itemProps3.xml><?xml version="1.0" encoding="utf-8"?>
<ds:datastoreItem xmlns:ds="http://schemas.openxmlformats.org/officeDocument/2006/customXml" ds:itemID="{FD74DFF2-D70C-431A-B469-ABBC22384B88}">
  <ds:schemaRefs>
    <ds:schemaRef ds:uri="http://schemas.microsoft.com/office/2006/metadata/properties"/>
    <ds:schemaRef ds:uri="http://www.w3.org/XML/1998/namespace"/>
    <ds:schemaRef ds:uri="http://schemas.microsoft.com/office/infopath/2007/PartnerControls"/>
    <ds:schemaRef ds:uri="http://purl.org/dc/terms/"/>
    <ds:schemaRef ds:uri="http://schemas.openxmlformats.org/package/2006/metadata/core-properties"/>
    <ds:schemaRef ds:uri="http://purl.org/dc/dcmitype/"/>
    <ds:schemaRef ds:uri="1bf13f9c-3fd9-416a-b823-6b966a71dd8d"/>
    <ds:schemaRef ds:uri="http://schemas.microsoft.com/office/2006/documentManagement/types"/>
    <ds:schemaRef ds:uri="http://purl.org/dc/elements/1.1/"/>
    <ds:schemaRef ds:uri="b5d9c80b-5990-4311-9bab-0d15796521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Vragenlijst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Student</dc:creator>
  <cp:keywords/>
  <dc:description/>
  <cp:lastModifiedBy>Student Tweg</cp:lastModifiedBy>
  <cp:revision/>
  <dcterms:created xsi:type="dcterms:W3CDTF">2018-06-15T12:14:54Z</dcterms:created>
  <dcterms:modified xsi:type="dcterms:W3CDTF">2024-01-10T18:37:38Z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0x0101002D5E206E260BAC4394B24EB6834A2E8F</vt:lpwstr>
  </property>
  <property fmtid="{D5CDD505-2E9C-101B-9397-08002B2CF9AE}" pid="3" name="MediaServiceImageTags">
    <vt:lpwstr/>
  </property>
</Properties>
</file>